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 activeTab="5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基本支出8!$B$1:$F$24</definedName>
    <definedName name="_xlnm.Print_Area" localSheetId="10">基金10!$B$1:$E$11</definedName>
    <definedName name="_xlnm.Print_Area" localSheetId="9">三公9!$B$1:$H$11</definedName>
    <definedName name="_xlnm.Print_Area" localSheetId="7">一般预算支出7!$B$1:$G$14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<sst xmlns="http://schemas.openxmlformats.org/spreadsheetml/2006/main" count="558" uniqueCount="242">
  <si>
    <t>2021年庄河市单位预算表</t>
  </si>
  <si>
    <t>预算单位：庄河市住房和城乡建设局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</si>
  <si>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</si>
  <si>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</si>
  <si>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</si>
  <si>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</si>
  <si>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</si>
  <si>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</si>
  <si>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</si>
  <si>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</si>
  <si>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</si>
  <si>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</si>
  <si>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</si>
  <si>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</si>
  <si>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</si>
  <si>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</si>
  <si>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</si>
  <si>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</si>
  <si>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</si>
  <si>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</si>
  <si>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</si>
  <si>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</si>
  <si>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</si>
  <si>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</si>
  <si>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</si>
  <si>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</si>
  <si>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</si>
  <si>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</si>
  <si>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</si>
  <si>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</si>
  <si>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</si>
  <si>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</si>
  <si>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</si>
  <si>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</si>
  <si>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</si>
  <si>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</si>
  <si>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</si>
  <si>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</si>
  <si>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</si>
  <si>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</si>
  <si>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</si>
  <si>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</si>
  <si>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</si>
  <si>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</si>
  <si>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</si>
  <si>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</si>
  <si>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</si>
  <si>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</si>
  <si>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</si>
  <si>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</si>
  <si>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</si>
  <si>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</si>
  <si>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</si>
  <si>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</si>
  <si>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</si>
  <si>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</si>
  <si>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</si>
  <si>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</si>
  <si>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</si>
  <si>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</si>
  <si>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</si>
  <si>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</si>
  <si>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</si>
  <si>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</si>
  <si>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</si>
  <si>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</si>
  <si>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</si>
  <si>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</si>
  <si>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</si>
  <si>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</si>
  <si>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</si>
  <si>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</si>
  <si>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</si>
  <si>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</si>
  <si>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</si>
  <si>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</si>
  <si>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056001</t>
  </si>
  <si>
    <t>庄河市住房和城乡建设局</t>
  </si>
  <si>
    <t xml:space="preserve">    社会保障和就业支出</t>
  </si>
  <si>
    <t xml:space="preserve">      行政事业单位离退休</t>
  </si>
  <si>
    <t xml:space="preserve">        归口管理的行政单位离退休</t>
  </si>
  <si>
    <t xml:space="preserve">        机关事业单位基本养老保险缴费支出</t>
  </si>
  <si>
    <t xml:space="preserve">    卫生健康支出</t>
  </si>
  <si>
    <t xml:space="preserve">      行政事业单位医疗</t>
  </si>
  <si>
    <t xml:space="preserve">        行政单位医疗</t>
  </si>
  <si>
    <t xml:space="preserve">        公务员医疗补助</t>
  </si>
  <si>
    <t xml:space="preserve">    城乡社区支出</t>
  </si>
  <si>
    <t xml:space="preserve">      城乡社区管理事务</t>
  </si>
  <si>
    <t xml:space="preserve">        行政运行（城乡社区管理事务）</t>
  </si>
  <si>
    <t xml:space="preserve">        其他城乡社区管理事务支出</t>
  </si>
  <si>
    <t xml:space="preserve">    住房保障支出</t>
  </si>
  <si>
    <t xml:space="preserve">      住房改革支出</t>
  </si>
  <si>
    <t xml:space="preserve">        住房公积金</t>
  </si>
  <si>
    <t xml:space="preserve">        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</si>
  <si>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</si>
  <si>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</si>
  <si>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</si>
  <si>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</si>
  <si>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</si>
  <si>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</si>
  <si>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</si>
  <si>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庄河市住房和城乡建设局</t>
  </si>
  <si>
    <t>208社会保障和就业支出</t>
  </si>
  <si>
    <t xml:space="preserve"> 05行政事业单位离退休</t>
  </si>
  <si>
    <t xml:space="preserve"> 01行政单位离退休</t>
  </si>
  <si>
    <t xml:space="preserve"> 02机关事业单位基本养老保险缴费支出</t>
  </si>
  <si>
    <t>210卫生健康支出</t>
  </si>
  <si>
    <t xml:space="preserve">  11行政事业单位医疗</t>
  </si>
  <si>
    <t xml:space="preserve">  01行政单位医疗</t>
  </si>
  <si>
    <t xml:space="preserve">  02公务员医疗补助</t>
  </si>
  <si>
    <t>212城乡社区支出</t>
  </si>
  <si>
    <t xml:space="preserve">  01城乡社区管理事务</t>
  </si>
  <si>
    <t xml:space="preserve">  01行政运行</t>
  </si>
  <si>
    <t xml:space="preserve">  99其他城乡社区管理事务支出</t>
  </si>
  <si>
    <t>221住房保障支出</t>
  </si>
  <si>
    <t>02住房改革支出</t>
  </si>
  <si>
    <t xml:space="preserve">  01住房公积金</t>
  </si>
  <si>
    <t xml:space="preserve">  02提租补贴</t>
  </si>
  <si>
    <t>支出功能分类预算表</t>
  </si>
  <si>
    <t>附表4</t>
  </si>
  <si>
    <t>预算单位/支出功能分类科目</t>
  </si>
  <si>
    <t xml:space="preserve">    208社会保障和就业支出</t>
  </si>
  <si>
    <t xml:space="preserve">     05行政事业单位离退休</t>
  </si>
  <si>
    <t xml:space="preserve">        01归口管理的行政单位离退休</t>
  </si>
  <si>
    <t xml:space="preserve">        05机关事业单位基本养老保险缴费支出</t>
  </si>
  <si>
    <t xml:space="preserve">    210卫生健康支出</t>
  </si>
  <si>
    <t xml:space="preserve">      11行政事业单位医疗</t>
  </si>
  <si>
    <t xml:space="preserve">        01行政单位医疗</t>
  </si>
  <si>
    <t xml:space="preserve">        03公务员医疗补助</t>
  </si>
  <si>
    <t xml:space="preserve">   212 城乡社区支出</t>
  </si>
  <si>
    <t xml:space="preserve">      01城乡社区管理事务</t>
  </si>
  <si>
    <t xml:space="preserve">       01行政运行（城乡社区管理事务）</t>
  </si>
  <si>
    <t xml:space="preserve">       99其他城乡社区管理事务支出</t>
  </si>
  <si>
    <t xml:space="preserve">    221住房保障支出</t>
  </si>
  <si>
    <t xml:space="preserve">      02住房改革支出</t>
  </si>
  <si>
    <t xml:space="preserve">        01住房公积金</t>
  </si>
  <si>
    <t xml:space="preserve">        02提租补贴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</si>
  <si>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</si>
  <si>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</si>
  <si>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</si>
  <si>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</si>
  <si>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501机关工资福利支出</t>
  </si>
  <si>
    <t xml:space="preserve">   50101工资奖金津补贴</t>
  </si>
  <si>
    <t xml:space="preserve">   50102社会保障缴费</t>
  </si>
  <si>
    <t xml:space="preserve">   50103住房公积金</t>
  </si>
  <si>
    <t>502机关商品和服务支出</t>
  </si>
  <si>
    <t xml:space="preserve">   50201办公经费</t>
  </si>
  <si>
    <t xml:space="preserve">   50203培训费</t>
  </si>
  <si>
    <t xml:space="preserve">   50204专用材料购置费</t>
  </si>
  <si>
    <t xml:space="preserve">   50205委托业务费</t>
  </si>
  <si>
    <t xml:space="preserve">   50206公务接待费</t>
  </si>
  <si>
    <t xml:space="preserve">   50208公务用车运行维护费</t>
  </si>
  <si>
    <t xml:space="preserve">   50299其他商品和服务支出</t>
  </si>
  <si>
    <t>509对个人和家庭的补助</t>
  </si>
  <si>
    <t xml:space="preserve">   50901社会福利和救助</t>
  </si>
  <si>
    <t xml:space="preserve">   50905离退休费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</si>
  <si>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</si>
  <si>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</si>
  <si>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</si>
  <si>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</si>
  <si>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</si>
  <si>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</si>
  <si>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</si>
  <si>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庄河市住房和城乡建设局</t>
  </si>
  <si>
    <t>社会保障和就业支出</t>
  </si>
  <si>
    <t xml:space="preserve"> 行政事业单位离退休</t>
  </si>
  <si>
    <t xml:space="preserve"> 行政单位离退休</t>
  </si>
  <si>
    <t xml:space="preserve"> 机关事业单位基本养老保险缴费支出</t>
  </si>
  <si>
    <t>卫生健康支出</t>
  </si>
  <si>
    <t xml:space="preserve">  行政事业单位医疗</t>
  </si>
  <si>
    <t xml:space="preserve">  行政单位医疗</t>
  </si>
  <si>
    <t xml:space="preserve">  公务员医疗补助</t>
  </si>
  <si>
    <t>城乡社区支出</t>
  </si>
  <si>
    <t xml:space="preserve">  城乡社区管理事务</t>
  </si>
  <si>
    <t xml:space="preserve">  行政运行</t>
  </si>
  <si>
    <t xml:space="preserve">  其他城乡社区管理事务支出</t>
  </si>
  <si>
    <t>住房保障支出</t>
  </si>
  <si>
    <t xml:space="preserve">  住房公积金</t>
  </si>
  <si>
    <t xml:space="preserve">  提租补贴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</si>
  <si>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</si>
  <si>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</si>
  <si>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</si>
  <si>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</si>
  <si>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</si>
  <si>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 xml:space="preserve"> 05机关事业单位基本养老保险缴费支出</t>
  </si>
  <si>
    <t xml:space="preserve">  03公务员医疗补助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</si>
  <si>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</si>
  <si>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</si>
  <si>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</si>
  <si>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</si>
  <si>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</si>
  <si>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</si>
  <si>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</si>
  <si>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</si>
  <si>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</si>
  <si>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</si>
  <si>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</si>
  <si>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</si>
  <si>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</si>
  <si>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</si>
  <si>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</si>
  <si>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</si>
  <si>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</si>
  <si>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</si>
  <si>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</si>
  <si>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</si>
  <si>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</si>
  <si>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</si>
  <si>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</si>
  <si>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</si>
  <si>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</si>
  <si>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</si>
  <si>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</si>
  <si>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爱卫会转入人员、消防转入人员工资及保险</t>
  </si>
  <si>
    <t>31-部门项目</t>
  </si>
  <si>
    <t>昌盛环卫经费</t>
  </si>
  <si>
    <t>工本费</t>
  </si>
  <si>
    <t>冬季除雪费用</t>
  </si>
  <si>
    <t>城市精细化管理工作综合考评</t>
  </si>
  <si>
    <t>市内化粪池维修</t>
  </si>
  <si>
    <t>粪便处理厂一次清掏费用</t>
  </si>
  <si>
    <t>粪便处理厂日常管理</t>
  </si>
  <si>
    <t>污水管网及暗渠日常维护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</si>
  <si>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</si>
  <si>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</si>
  <si>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</si>
  <si>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</si>
  <si>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</si>
  <si>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</si>
  <si>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</si>
  <si>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</si>
  <si>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</si>
  <si>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r>
      <rPr>
        <sz val="10"/>
        <rFont val="宋体"/>
        <charset val="134"/>
      </rPr>
      <t>表格没有数据的，请在表格下方备注</t>
    </r>
    <r>
      <rPr>
        <sz val="11"/>
        <color indexed="8"/>
        <rFont val="宋体"/>
        <charset val="1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</si>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</sst>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###,##0.00"/>
    <numFmt numFmtId="178" formatCode="#,##0.0_);[Red]\(#,##0.0\)"/>
    <numFmt numFmtId="179" formatCode="#,##0.0_ ;[Red]\-#,##0.0\ 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b/>
      <sz val="10"/>
      <name val="黑体"/>
      <charset val="134"/>
    </font>
    <font>
      <sz val="10"/>
      <name val="黑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color indexed="8"/>
      <name val="宋体"/>
      <charset val="134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2" borderId="15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16" borderId="18" applyNumberFormat="0" applyAlignment="0" applyProtection="0">
      <alignment vertical="center"/>
    </xf>
    <xf numFmtId="0" fontId="43" fillId="16" borderId="14" applyNumberFormat="0" applyAlignment="0" applyProtection="0">
      <alignment vertical="center"/>
    </xf>
    <xf numFmtId="0" fontId="44" fillId="17" borderId="19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19" fillId="0" borderId="0"/>
    <xf numFmtId="0" fontId="8" fillId="0" borderId="0"/>
  </cellStyleXfs>
  <cellXfs count="1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0" fillId="4" borderId="5" xfId="50" applyNumberFormat="1" applyFont="1" applyFill="1" applyBorder="1" applyAlignment="1">
      <alignment horizontal="left" vertical="center" wrapText="1"/>
    </xf>
    <xf numFmtId="0" fontId="11" fillId="4" borderId="5" xfId="5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3" fillId="0" borderId="5" xfId="47" applyFont="1" applyBorder="1">
      <alignment vertical="center"/>
    </xf>
    <xf numFmtId="0" fontId="8" fillId="0" borderId="8" xfId="50" applyNumberFormat="1" applyFont="1" applyFill="1" applyBorder="1" applyAlignment="1">
      <alignment horizontal="left" wrapText="1"/>
    </xf>
    <xf numFmtId="0" fontId="0" fillId="0" borderId="0" xfId="0" applyFill="1">
      <alignment vertical="center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4" fontId="15" fillId="0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left" vertical="center" wrapText="1"/>
    </xf>
    <xf numFmtId="177" fontId="13" fillId="4" borderId="5" xfId="0" applyNumberFormat="1" applyFont="1" applyFill="1" applyBorder="1" applyAlignment="1">
      <alignment horizontal="right" vertical="center" wrapText="1"/>
    </xf>
    <xf numFmtId="0" fontId="0" fillId="0" borderId="5" xfId="0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15" fillId="0" borderId="5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7" fillId="0" borderId="5" xfId="0" applyFont="1" applyBorder="1">
      <alignment vertical="center"/>
    </xf>
    <xf numFmtId="177" fontId="12" fillId="4" borderId="5" xfId="0" applyNumberFormat="1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49" fontId="13" fillId="0" borderId="5" xfId="0" applyNumberFormat="1" applyFont="1" applyBorder="1" applyAlignment="1">
      <alignment horizontal="left" vertical="center" wrapText="1"/>
    </xf>
    <xf numFmtId="177" fontId="13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4" fontId="15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178" fontId="20" fillId="3" borderId="5" xfId="51" applyNumberFormat="1" applyFont="1" applyFill="1" applyBorder="1" applyAlignment="1">
      <alignment horizontal="center" vertical="center"/>
    </xf>
    <xf numFmtId="49" fontId="21" fillId="0" borderId="5" xfId="52" applyNumberFormat="1" applyFont="1" applyBorder="1" applyAlignment="1">
      <alignment vertical="center"/>
    </xf>
    <xf numFmtId="179" fontId="20" fillId="0" borderId="5" xfId="52" applyNumberFormat="1" applyFont="1" applyBorder="1" applyAlignment="1">
      <alignment horizontal="center" vertical="center"/>
    </xf>
    <xf numFmtId="49" fontId="9" fillId="0" borderId="5" xfId="52" applyNumberFormat="1" applyFont="1" applyBorder="1" applyAlignment="1">
      <alignment vertical="center"/>
    </xf>
    <xf numFmtId="179" fontId="19" fillId="0" borderId="5" xfId="52" applyNumberFormat="1" applyFont="1" applyBorder="1" applyAlignment="1">
      <alignment horizontal="center" vertical="center"/>
    </xf>
    <xf numFmtId="0" fontId="22" fillId="0" borderId="5" xfId="0" applyFont="1" applyBorder="1" applyAlignment="1"/>
    <xf numFmtId="0" fontId="13" fillId="3" borderId="5" xfId="0" applyFont="1" applyFill="1" applyBorder="1" applyAlignment="1">
      <alignment horizontal="left" vertical="center" wrapText="1"/>
    </xf>
    <xf numFmtId="0" fontId="19" fillId="0" borderId="5" xfId="50" applyNumberFormat="1" applyFont="1" applyFill="1" applyBorder="1" applyAlignment="1" applyProtection="1">
      <alignment horizontal="left" vertical="center"/>
    </xf>
    <xf numFmtId="0" fontId="8" fillId="0" borderId="5" xfId="0" applyFont="1" applyBorder="1" applyAlignment="1"/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7" fillId="0" borderId="5" xfId="0" applyFont="1" applyBorder="1">
      <alignment vertical="center"/>
    </xf>
    <xf numFmtId="0" fontId="23" fillId="0" borderId="5" xfId="0" applyFont="1" applyBorder="1">
      <alignment vertical="center"/>
    </xf>
    <xf numFmtId="177" fontId="12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19" fillId="0" borderId="1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0" fillId="0" borderId="0" xfId="0" applyBorder="1">
      <alignment vertical="center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left" vertical="center"/>
    </xf>
    <xf numFmtId="0" fontId="15" fillId="0" borderId="5" xfId="0" applyNumberFormat="1" applyFont="1" applyFill="1" applyBorder="1" applyAlignment="1" quotePrefix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  <cellStyle name="常规 3" xfId="51"/>
    <cellStyle name="常规_功能科目政府经济科目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4" workbookViewId="0">
      <selection activeCell="A2" sqref="A2"/>
    </sheetView>
  </sheetViews>
  <sheetFormatPr defaultColWidth="10" defaultRowHeight="14.4" outlineLevelRow="2"/>
  <cols>
    <col min="1" max="1" width="143.62962962963" customWidth="1"/>
    <col min="2" max="2" width="9.72222222222222" customWidth="1"/>
  </cols>
  <sheetData>
    <row r="1" ht="271.5" customHeight="1" spans="1:1">
      <c r="A1" s="137" t="s">
        <v>0</v>
      </c>
    </row>
    <row r="2" ht="85" customHeight="1" spans="1:1">
      <c r="A2" s="138" t="s">
        <v>1</v>
      </c>
    </row>
    <row r="3" ht="146.65" customHeight="1" spans="1:1">
      <c r="A3" s="139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C7" sqref="C7:H7"/>
    </sheetView>
  </sheetViews>
  <sheetFormatPr defaultColWidth="10" defaultRowHeight="14.4"/>
  <cols>
    <col min="1" max="1" width="1.4537037037037" customWidth="1"/>
    <col min="2" max="2" width="41" customWidth="1"/>
    <col min="3" max="4" width="18.9074074074074" customWidth="1"/>
    <col min="5" max="5" width="16.3703703703704" customWidth="1"/>
    <col min="6" max="6" width="16.4537037037037" customWidth="1"/>
    <col min="7" max="7" width="20.7222222222222" customWidth="1"/>
    <col min="8" max="8" width="16.3703703703704" customWidth="1"/>
    <col min="9" max="9" width="1.4537037037037" customWidth="1"/>
    <col min="10" max="12" width="9.72222222222222" customWidth="1"/>
  </cols>
  <sheetData>
    <row r="1" ht="16.4" customHeight="1" spans="1:9">
      <c r="A1" s="2"/>
      <c r="B1" s="38" t="s">
        <v>186</v>
      </c>
      <c r="C1" s="6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187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188</v>
      </c>
      <c r="C3" s="6"/>
      <c r="D3" s="65"/>
      <c r="E3" s="5"/>
      <c r="F3" s="5"/>
      <c r="G3" s="5"/>
      <c r="H3" s="7" t="s">
        <v>6</v>
      </c>
      <c r="I3" s="3"/>
    </row>
    <row r="4" ht="24.4" customHeight="1" spans="1:9">
      <c r="A4" s="8"/>
      <c r="B4" s="42" t="s">
        <v>120</v>
      </c>
      <c r="C4" s="9" t="s">
        <v>12</v>
      </c>
      <c r="D4" s="9" t="s">
        <v>189</v>
      </c>
      <c r="E4" s="9" t="s">
        <v>190</v>
      </c>
      <c r="F4" s="9"/>
      <c r="G4" s="9"/>
      <c r="H4" s="9" t="s">
        <v>191</v>
      </c>
      <c r="I4" s="3"/>
    </row>
    <row r="5" ht="24.4" customHeight="1" spans="1:9">
      <c r="A5" s="8"/>
      <c r="B5" s="42"/>
      <c r="C5" s="9"/>
      <c r="D5" s="9"/>
      <c r="E5" s="9" t="s">
        <v>72</v>
      </c>
      <c r="F5" s="9" t="s">
        <v>192</v>
      </c>
      <c r="G5" s="9" t="s">
        <v>193</v>
      </c>
      <c r="H5" s="9"/>
      <c r="I5" s="3"/>
    </row>
    <row r="6" ht="22.9" customHeight="1" spans="1:9">
      <c r="A6" s="11"/>
      <c r="B6" s="66" t="s">
        <v>75</v>
      </c>
      <c r="C6" s="67">
        <f>E6+H6</f>
        <v>12</v>
      </c>
      <c r="D6" s="67">
        <v>0</v>
      </c>
      <c r="E6" s="67">
        <v>8</v>
      </c>
      <c r="F6" s="67">
        <v>0</v>
      </c>
      <c r="G6" s="67">
        <v>8</v>
      </c>
      <c r="H6" s="67">
        <v>4</v>
      </c>
      <c r="I6" s="16"/>
    </row>
    <row r="7" ht="20.15" customHeight="1" spans="1:9">
      <c r="A7" s="11"/>
      <c r="B7" s="34" t="s">
        <v>77</v>
      </c>
      <c r="C7" s="67">
        <f>E7+H7</f>
        <v>12</v>
      </c>
      <c r="D7" s="67">
        <v>0</v>
      </c>
      <c r="E7" s="67">
        <v>8</v>
      </c>
      <c r="F7" s="67">
        <v>0</v>
      </c>
      <c r="G7" s="67">
        <v>8</v>
      </c>
      <c r="H7" s="67">
        <v>4</v>
      </c>
      <c r="I7" s="3"/>
    </row>
    <row r="8" ht="22.9" customHeight="1" spans="1:9">
      <c r="A8" s="11"/>
      <c r="B8" s="66"/>
      <c r="C8" s="62"/>
      <c r="D8" s="62"/>
      <c r="E8" s="62"/>
      <c r="F8" s="62"/>
      <c r="G8" s="62"/>
      <c r="H8" s="62"/>
      <c r="I8" s="16"/>
    </row>
    <row r="9" ht="22.9" customHeight="1" spans="1:9">
      <c r="A9" s="11"/>
      <c r="B9" s="66"/>
      <c r="C9" s="62"/>
      <c r="D9" s="62"/>
      <c r="E9" s="62"/>
      <c r="F9" s="62"/>
      <c r="G9" s="62"/>
      <c r="H9" s="62"/>
      <c r="I9" s="16"/>
    </row>
    <row r="10" ht="22.9" customHeight="1" spans="1:9">
      <c r="A10" s="8"/>
      <c r="B10" s="68"/>
      <c r="C10" s="67"/>
      <c r="D10" s="67"/>
      <c r="E10" s="67"/>
      <c r="F10" s="67"/>
      <c r="G10" s="67"/>
      <c r="H10" s="67"/>
      <c r="I10" s="3"/>
    </row>
    <row r="11" ht="21.75" customHeight="1" spans="1:9">
      <c r="A11" s="20"/>
      <c r="B11" s="69" t="s">
        <v>158</v>
      </c>
      <c r="C11" s="70"/>
      <c r="D11" s="70"/>
      <c r="E11" s="70"/>
      <c r="F11" s="70"/>
      <c r="G11" s="70"/>
      <c r="H11" s="71"/>
      <c r="I11" s="21"/>
    </row>
  </sheetData>
  <mergeCells count="8">
    <mergeCell ref="B2:H2"/>
    <mergeCell ref="B3:C3"/>
    <mergeCell ref="E4:G4"/>
    <mergeCell ref="B11:H11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4.4" outlineLevelCol="5"/>
  <cols>
    <col min="1" max="1" width="1.4537037037037" customWidth="1"/>
    <col min="2" max="2" width="39.3703703703704" customWidth="1"/>
    <col min="3" max="5" width="16.3703703703704" customWidth="1"/>
    <col min="6" max="6" width="1.4537037037037" customWidth="1"/>
    <col min="7" max="9" width="9.72222222222222" customWidth="1"/>
  </cols>
  <sheetData>
    <row r="1" ht="16.4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194</v>
      </c>
      <c r="C2" s="4"/>
      <c r="D2" s="4"/>
      <c r="E2" s="4"/>
      <c r="F2" s="3" t="s">
        <v>3</v>
      </c>
    </row>
    <row r="3" ht="22.5" customHeight="1" spans="1:6">
      <c r="A3" s="8"/>
      <c r="B3" s="59" t="s">
        <v>195</v>
      </c>
      <c r="C3" s="5"/>
      <c r="D3" s="5"/>
      <c r="E3" s="7" t="s">
        <v>6</v>
      </c>
      <c r="F3" s="3"/>
    </row>
    <row r="4" ht="27.75" customHeight="1" spans="1:6">
      <c r="A4" s="8"/>
      <c r="B4" s="61" t="s">
        <v>96</v>
      </c>
      <c r="C4" s="9" t="s">
        <v>12</v>
      </c>
      <c r="D4" s="9" t="s">
        <v>98</v>
      </c>
      <c r="E4" s="9" t="s">
        <v>99</v>
      </c>
      <c r="F4" s="3"/>
    </row>
    <row r="5" ht="27.75" customHeight="1" spans="1:6">
      <c r="A5" s="11"/>
      <c r="B5" s="12" t="s">
        <v>75</v>
      </c>
      <c r="C5" s="62"/>
      <c r="D5" s="62"/>
      <c r="E5" s="62"/>
      <c r="F5" s="16"/>
    </row>
    <row r="6" ht="27.75" customHeight="1" spans="2:5">
      <c r="B6" s="17" t="s">
        <v>196</v>
      </c>
      <c r="C6" s="62"/>
      <c r="D6" s="62"/>
      <c r="E6" s="62"/>
    </row>
    <row r="7" ht="27.75" customHeight="1" spans="2:5">
      <c r="B7" s="17" t="s">
        <v>197</v>
      </c>
      <c r="C7" s="62"/>
      <c r="D7" s="62"/>
      <c r="E7" s="62"/>
    </row>
    <row r="8" ht="27.75" customHeight="1" spans="2:5">
      <c r="B8" s="17" t="s">
        <v>198</v>
      </c>
      <c r="C8" s="12"/>
      <c r="D8" s="12"/>
      <c r="E8" s="12"/>
    </row>
    <row r="9" ht="27.75" customHeight="1" spans="2:5">
      <c r="B9" s="17" t="s">
        <v>199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3" t="s">
        <v>200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4.4" outlineLevelCol="5"/>
  <cols>
    <col min="1" max="1" width="1.4537037037037" customWidth="1"/>
    <col min="2" max="2" width="41" customWidth="1"/>
    <col min="3" max="5" width="16.3703703703704" customWidth="1"/>
    <col min="6" max="6" width="1.4537037037037" customWidth="1"/>
    <col min="7" max="9" width="9.72222222222222" customWidth="1"/>
  </cols>
  <sheetData>
    <row r="1" ht="16.4" customHeight="1" spans="1:6">
      <c r="A1" s="56"/>
      <c r="B1" s="38"/>
      <c r="C1" s="57"/>
      <c r="D1" s="57"/>
      <c r="E1" s="57"/>
      <c r="F1" s="58"/>
    </row>
    <row r="2" ht="22.9" customHeight="1" spans="1:6">
      <c r="A2" s="8"/>
      <c r="B2" s="4" t="s">
        <v>201</v>
      </c>
      <c r="C2" s="4"/>
      <c r="D2" s="4"/>
      <c r="E2" s="4"/>
      <c r="F2" s="3" t="s">
        <v>3</v>
      </c>
    </row>
    <row r="3" ht="19.5" customHeight="1" spans="1:6">
      <c r="A3" s="52"/>
      <c r="B3" s="59" t="s">
        <v>202</v>
      </c>
      <c r="C3" s="5"/>
      <c r="D3" s="5"/>
      <c r="E3" s="7" t="s">
        <v>6</v>
      </c>
      <c r="F3" s="60"/>
    </row>
    <row r="4" ht="24.4" customHeight="1" spans="1:6">
      <c r="A4" s="8"/>
      <c r="B4" s="61" t="s">
        <v>96</v>
      </c>
      <c r="C4" s="9" t="s">
        <v>12</v>
      </c>
      <c r="D4" s="9" t="s">
        <v>98</v>
      </c>
      <c r="E4" s="9" t="s">
        <v>99</v>
      </c>
      <c r="F4" s="3"/>
    </row>
    <row r="5" ht="24.75" customHeight="1" spans="1:6">
      <c r="A5" s="11"/>
      <c r="B5" s="12" t="s">
        <v>75</v>
      </c>
      <c r="C5" s="62"/>
      <c r="D5" s="62"/>
      <c r="E5" s="62"/>
      <c r="F5" s="16"/>
    </row>
    <row r="6" ht="24.75" customHeight="1" spans="2:5">
      <c r="B6" s="17" t="s">
        <v>203</v>
      </c>
      <c r="C6" s="62"/>
      <c r="D6" s="62"/>
      <c r="E6" s="62"/>
    </row>
    <row r="7" ht="24.75" customHeight="1" spans="2:5">
      <c r="B7" s="17" t="s">
        <v>204</v>
      </c>
      <c r="C7" s="62"/>
      <c r="D7" s="62"/>
      <c r="E7" s="62"/>
    </row>
    <row r="8" ht="24.75" customHeight="1" spans="2:5">
      <c r="B8" s="17" t="s">
        <v>205</v>
      </c>
      <c r="C8" s="12"/>
      <c r="D8" s="12"/>
      <c r="E8" s="12"/>
    </row>
    <row r="9" ht="24.75" customHeight="1" spans="2:5">
      <c r="B9" s="17" t="s">
        <v>206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3" t="s">
        <v>200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21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10" defaultRowHeight="14.4"/>
  <cols>
    <col min="1" max="1" width="1.4537037037037" customWidth="1"/>
    <col min="2" max="2" width="6.09259259259259" customWidth="1"/>
    <col min="3" max="4" width="34.0925925925926" customWidth="1"/>
    <col min="5" max="5" width="18.3703703703704" customWidth="1"/>
    <col min="6" max="11" width="16.3703703703704" customWidth="1"/>
    <col min="12" max="12" width="1.4537037037037" customWidth="1"/>
    <col min="13" max="16" width="9.72222222222222" customWidth="1"/>
  </cols>
  <sheetData>
    <row r="1" ht="16.4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207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208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209</v>
      </c>
      <c r="C4" s="9" t="s">
        <v>210</v>
      </c>
      <c r="D4" s="9" t="s">
        <v>211</v>
      </c>
      <c r="E4" s="9" t="s">
        <v>212</v>
      </c>
      <c r="F4" s="9" t="s">
        <v>12</v>
      </c>
      <c r="G4" s="9" t="s">
        <v>100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s="37" customFormat="1" ht="20.15" customHeight="1" spans="1:12">
      <c r="A6" s="41"/>
      <c r="B6" s="42"/>
      <c r="C6" s="42" t="s">
        <v>75</v>
      </c>
      <c r="D6" s="43"/>
      <c r="E6" s="43"/>
      <c r="F6" s="44">
        <f>SUM(F7:F15)</f>
        <v>538.6</v>
      </c>
      <c r="G6" s="44">
        <f>SUM(G7:G15)</f>
        <v>538.6</v>
      </c>
      <c r="H6" s="44"/>
      <c r="I6" s="44"/>
      <c r="J6" s="44"/>
      <c r="K6" s="44"/>
      <c r="L6" s="53"/>
    </row>
    <row r="7" ht="20.15" customHeight="1" spans="1:12">
      <c r="A7" s="45"/>
      <c r="B7" s="46">
        <v>1</v>
      </c>
      <c r="C7" s="17" t="s">
        <v>77</v>
      </c>
      <c r="D7" s="47" t="s">
        <v>213</v>
      </c>
      <c r="E7" s="17" t="s">
        <v>214</v>
      </c>
      <c r="F7" s="48">
        <v>42.8</v>
      </c>
      <c r="G7" s="48">
        <v>42.8</v>
      </c>
      <c r="H7" s="15"/>
      <c r="I7" s="15"/>
      <c r="J7" s="15"/>
      <c r="K7" s="15"/>
      <c r="L7" s="54"/>
    </row>
    <row r="8" ht="20.15" customHeight="1" spans="1:12">
      <c r="A8" s="45"/>
      <c r="B8" s="46">
        <v>2</v>
      </c>
      <c r="C8" s="17" t="s">
        <v>77</v>
      </c>
      <c r="D8" s="47" t="s">
        <v>215</v>
      </c>
      <c r="E8" s="17" t="s">
        <v>214</v>
      </c>
      <c r="F8" s="48">
        <v>388.8</v>
      </c>
      <c r="G8" s="48">
        <v>388.8</v>
      </c>
      <c r="H8" s="15"/>
      <c r="I8" s="15"/>
      <c r="J8" s="15"/>
      <c r="K8" s="15"/>
      <c r="L8" s="54"/>
    </row>
    <row r="9" ht="20.15" customHeight="1" spans="1:12">
      <c r="A9" s="45"/>
      <c r="B9" s="46">
        <v>3</v>
      </c>
      <c r="C9" s="17" t="s">
        <v>77</v>
      </c>
      <c r="D9" s="47" t="s">
        <v>216</v>
      </c>
      <c r="E9" s="17" t="s">
        <v>214</v>
      </c>
      <c r="F9" s="48">
        <v>1</v>
      </c>
      <c r="G9" s="48">
        <v>1</v>
      </c>
      <c r="H9" s="15"/>
      <c r="I9" s="15"/>
      <c r="J9" s="15"/>
      <c r="K9" s="15"/>
      <c r="L9" s="54"/>
    </row>
    <row r="10" ht="20.15" customHeight="1" spans="2:11">
      <c r="B10" s="46">
        <v>4</v>
      </c>
      <c r="C10" s="17" t="s">
        <v>77</v>
      </c>
      <c r="D10" s="47" t="s">
        <v>217</v>
      </c>
      <c r="E10" s="17" t="s">
        <v>214</v>
      </c>
      <c r="F10" s="48">
        <v>38</v>
      </c>
      <c r="G10" s="48">
        <v>38</v>
      </c>
      <c r="H10" s="49"/>
      <c r="I10" s="49"/>
      <c r="J10" s="49"/>
      <c r="K10" s="49"/>
    </row>
    <row r="11" ht="20.15" customHeight="1" spans="2:11">
      <c r="B11" s="46">
        <v>5</v>
      </c>
      <c r="C11" s="17" t="s">
        <v>77</v>
      </c>
      <c r="D11" s="47" t="s">
        <v>218</v>
      </c>
      <c r="E11" s="17" t="s">
        <v>214</v>
      </c>
      <c r="F11" s="48">
        <v>5</v>
      </c>
      <c r="G11" s="48">
        <v>5</v>
      </c>
      <c r="H11" s="49"/>
      <c r="I11" s="49"/>
      <c r="J11" s="49"/>
      <c r="K11" s="49"/>
    </row>
    <row r="12" ht="20.15" customHeight="1" spans="2:11">
      <c r="B12" s="46">
        <v>6</v>
      </c>
      <c r="C12" s="17" t="s">
        <v>77</v>
      </c>
      <c r="D12" s="47" t="s">
        <v>219</v>
      </c>
      <c r="E12" s="17" t="s">
        <v>214</v>
      </c>
      <c r="F12" s="48">
        <v>15</v>
      </c>
      <c r="G12" s="48">
        <v>15</v>
      </c>
      <c r="H12" s="49"/>
      <c r="I12" s="49"/>
      <c r="J12" s="49"/>
      <c r="K12" s="49"/>
    </row>
    <row r="13" ht="20.15" customHeight="1" spans="2:11">
      <c r="B13" s="46">
        <v>7</v>
      </c>
      <c r="C13" s="17" t="s">
        <v>77</v>
      </c>
      <c r="D13" s="47" t="s">
        <v>220</v>
      </c>
      <c r="E13" s="17" t="s">
        <v>214</v>
      </c>
      <c r="F13" s="48">
        <v>15</v>
      </c>
      <c r="G13" s="48">
        <v>15</v>
      </c>
      <c r="H13" s="49"/>
      <c r="I13" s="49"/>
      <c r="J13" s="49"/>
      <c r="K13" s="49"/>
    </row>
    <row r="14" ht="20.15" customHeight="1" spans="2:11">
      <c r="B14" s="46">
        <v>8</v>
      </c>
      <c r="C14" s="17" t="s">
        <v>77</v>
      </c>
      <c r="D14" s="47" t="s">
        <v>221</v>
      </c>
      <c r="E14" s="17" t="s">
        <v>214</v>
      </c>
      <c r="F14" s="48">
        <v>13</v>
      </c>
      <c r="G14" s="48">
        <v>13</v>
      </c>
      <c r="H14" s="49"/>
      <c r="I14" s="49"/>
      <c r="J14" s="49"/>
      <c r="K14" s="49"/>
    </row>
    <row r="15" ht="20.15" customHeight="1" spans="2:11">
      <c r="B15" s="46">
        <v>9</v>
      </c>
      <c r="C15" s="17" t="s">
        <v>77</v>
      </c>
      <c r="D15" s="47" t="s">
        <v>222</v>
      </c>
      <c r="E15" s="17" t="s">
        <v>214</v>
      </c>
      <c r="F15" s="48">
        <v>20</v>
      </c>
      <c r="G15" s="48">
        <v>20</v>
      </c>
      <c r="H15" s="49"/>
      <c r="I15" s="49"/>
      <c r="J15" s="49"/>
      <c r="K15" s="49"/>
    </row>
    <row r="16" spans="2:11">
      <c r="B16" s="50" t="s">
        <v>223</v>
      </c>
      <c r="C16" s="51"/>
      <c r="D16" s="51"/>
      <c r="E16" s="51"/>
      <c r="F16" s="51"/>
      <c r="G16" s="51"/>
      <c r="H16" s="51"/>
      <c r="I16" s="51"/>
      <c r="J16" s="51"/>
      <c r="K16" s="55"/>
    </row>
    <row r="21" ht="22.5" customHeight="1" spans="1:12">
      <c r="A21" s="52"/>
      <c r="L21" s="21"/>
    </row>
  </sheetData>
  <mergeCells count="13">
    <mergeCell ref="B1:C1"/>
    <mergeCell ref="B2:K2"/>
    <mergeCell ref="B3:C3"/>
    <mergeCell ref="G4:I4"/>
    <mergeCell ref="B16:K16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H22" sqref="H22"/>
    </sheetView>
  </sheetViews>
  <sheetFormatPr defaultColWidth="9" defaultRowHeight="13.2" outlineLevelRow="7" outlineLevelCol="6"/>
  <cols>
    <col min="1" max="5" width="27.0925925925926" style="22" customWidth="1"/>
    <col min="6" max="6" width="4.37037037037037" style="22" customWidth="1"/>
    <col min="7" max="256" width="9" style="22"/>
    <col min="257" max="258" width="29" style="22" customWidth="1"/>
    <col min="259" max="261" width="18.9074074074074" style="22" customWidth="1"/>
    <col min="262" max="262" width="4.37037037037037" style="22" customWidth="1"/>
    <col min="263" max="512" width="9" style="22"/>
    <col min="513" max="514" width="29" style="22" customWidth="1"/>
    <col min="515" max="517" width="18.9074074074074" style="22" customWidth="1"/>
    <col min="518" max="518" width="4.37037037037037" style="22" customWidth="1"/>
    <col min="519" max="768" width="9" style="22"/>
    <col min="769" max="770" width="29" style="22" customWidth="1"/>
    <col min="771" max="773" width="18.9074074074074" style="22" customWidth="1"/>
    <col min="774" max="774" width="4.37037037037037" style="22" customWidth="1"/>
    <col min="775" max="1024" width="9" style="22"/>
    <col min="1025" max="1026" width="29" style="22" customWidth="1"/>
    <col min="1027" max="1029" width="18.9074074074074" style="22" customWidth="1"/>
    <col min="1030" max="1030" width="4.37037037037037" style="22" customWidth="1"/>
    <col min="1031" max="1280" width="9" style="22"/>
    <col min="1281" max="1282" width="29" style="22" customWidth="1"/>
    <col min="1283" max="1285" width="18.9074074074074" style="22" customWidth="1"/>
    <col min="1286" max="1286" width="4.37037037037037" style="22" customWidth="1"/>
    <col min="1287" max="1536" width="9" style="22"/>
    <col min="1537" max="1538" width="29" style="22" customWidth="1"/>
    <col min="1539" max="1541" width="18.9074074074074" style="22" customWidth="1"/>
    <col min="1542" max="1542" width="4.37037037037037" style="22" customWidth="1"/>
    <col min="1543" max="1792" width="9" style="22"/>
    <col min="1793" max="1794" width="29" style="22" customWidth="1"/>
    <col min="1795" max="1797" width="18.9074074074074" style="22" customWidth="1"/>
    <col min="1798" max="1798" width="4.37037037037037" style="22" customWidth="1"/>
    <col min="1799" max="2048" width="9" style="22"/>
    <col min="2049" max="2050" width="29" style="22" customWidth="1"/>
    <col min="2051" max="2053" width="18.9074074074074" style="22" customWidth="1"/>
    <col min="2054" max="2054" width="4.37037037037037" style="22" customWidth="1"/>
    <col min="2055" max="2304" width="9" style="22"/>
    <col min="2305" max="2306" width="29" style="22" customWidth="1"/>
    <col min="2307" max="2309" width="18.9074074074074" style="22" customWidth="1"/>
    <col min="2310" max="2310" width="4.37037037037037" style="22" customWidth="1"/>
    <col min="2311" max="2560" width="9" style="22"/>
    <col min="2561" max="2562" width="29" style="22" customWidth="1"/>
    <col min="2563" max="2565" width="18.9074074074074" style="22" customWidth="1"/>
    <col min="2566" max="2566" width="4.37037037037037" style="22" customWidth="1"/>
    <col min="2567" max="2816" width="9" style="22"/>
    <col min="2817" max="2818" width="29" style="22" customWidth="1"/>
    <col min="2819" max="2821" width="18.9074074074074" style="22" customWidth="1"/>
    <col min="2822" max="2822" width="4.37037037037037" style="22" customWidth="1"/>
    <col min="2823" max="3072" width="9" style="22"/>
    <col min="3073" max="3074" width="29" style="22" customWidth="1"/>
    <col min="3075" max="3077" width="18.9074074074074" style="22" customWidth="1"/>
    <col min="3078" max="3078" width="4.37037037037037" style="22" customWidth="1"/>
    <col min="3079" max="3328" width="9" style="22"/>
    <col min="3329" max="3330" width="29" style="22" customWidth="1"/>
    <col min="3331" max="3333" width="18.9074074074074" style="22" customWidth="1"/>
    <col min="3334" max="3334" width="4.37037037037037" style="22" customWidth="1"/>
    <col min="3335" max="3584" width="9" style="22"/>
    <col min="3585" max="3586" width="29" style="22" customWidth="1"/>
    <col min="3587" max="3589" width="18.9074074074074" style="22" customWidth="1"/>
    <col min="3590" max="3590" width="4.37037037037037" style="22" customWidth="1"/>
    <col min="3591" max="3840" width="9" style="22"/>
    <col min="3841" max="3842" width="29" style="22" customWidth="1"/>
    <col min="3843" max="3845" width="18.9074074074074" style="22" customWidth="1"/>
    <col min="3846" max="3846" width="4.37037037037037" style="22" customWidth="1"/>
    <col min="3847" max="4096" width="9" style="22"/>
    <col min="4097" max="4098" width="29" style="22" customWidth="1"/>
    <col min="4099" max="4101" width="18.9074074074074" style="22" customWidth="1"/>
    <col min="4102" max="4102" width="4.37037037037037" style="22" customWidth="1"/>
    <col min="4103" max="4352" width="9" style="22"/>
    <col min="4353" max="4354" width="29" style="22" customWidth="1"/>
    <col min="4355" max="4357" width="18.9074074074074" style="22" customWidth="1"/>
    <col min="4358" max="4358" width="4.37037037037037" style="22" customWidth="1"/>
    <col min="4359" max="4608" width="9" style="22"/>
    <col min="4609" max="4610" width="29" style="22" customWidth="1"/>
    <col min="4611" max="4613" width="18.9074074074074" style="22" customWidth="1"/>
    <col min="4614" max="4614" width="4.37037037037037" style="22" customWidth="1"/>
    <col min="4615" max="4864" width="9" style="22"/>
    <col min="4865" max="4866" width="29" style="22" customWidth="1"/>
    <col min="4867" max="4869" width="18.9074074074074" style="22" customWidth="1"/>
    <col min="4870" max="4870" width="4.37037037037037" style="22" customWidth="1"/>
    <col min="4871" max="5120" width="9" style="22"/>
    <col min="5121" max="5122" width="29" style="22" customWidth="1"/>
    <col min="5123" max="5125" width="18.9074074074074" style="22" customWidth="1"/>
    <col min="5126" max="5126" width="4.37037037037037" style="22" customWidth="1"/>
    <col min="5127" max="5376" width="9" style="22"/>
    <col min="5377" max="5378" width="29" style="22" customWidth="1"/>
    <col min="5379" max="5381" width="18.9074074074074" style="22" customWidth="1"/>
    <col min="5382" max="5382" width="4.37037037037037" style="22" customWidth="1"/>
    <col min="5383" max="5632" width="9" style="22"/>
    <col min="5633" max="5634" width="29" style="22" customWidth="1"/>
    <col min="5635" max="5637" width="18.9074074074074" style="22" customWidth="1"/>
    <col min="5638" max="5638" width="4.37037037037037" style="22" customWidth="1"/>
    <col min="5639" max="5888" width="9" style="22"/>
    <col min="5889" max="5890" width="29" style="22" customWidth="1"/>
    <col min="5891" max="5893" width="18.9074074074074" style="22" customWidth="1"/>
    <col min="5894" max="5894" width="4.37037037037037" style="22" customWidth="1"/>
    <col min="5895" max="6144" width="9" style="22"/>
    <col min="6145" max="6146" width="29" style="22" customWidth="1"/>
    <col min="6147" max="6149" width="18.9074074074074" style="22" customWidth="1"/>
    <col min="6150" max="6150" width="4.37037037037037" style="22" customWidth="1"/>
    <col min="6151" max="6400" width="9" style="22"/>
    <col min="6401" max="6402" width="29" style="22" customWidth="1"/>
    <col min="6403" max="6405" width="18.9074074074074" style="22" customWidth="1"/>
    <col min="6406" max="6406" width="4.37037037037037" style="22" customWidth="1"/>
    <col min="6407" max="6656" width="9" style="22"/>
    <col min="6657" max="6658" width="29" style="22" customWidth="1"/>
    <col min="6659" max="6661" width="18.9074074074074" style="22" customWidth="1"/>
    <col min="6662" max="6662" width="4.37037037037037" style="22" customWidth="1"/>
    <col min="6663" max="6912" width="9" style="22"/>
    <col min="6913" max="6914" width="29" style="22" customWidth="1"/>
    <col min="6915" max="6917" width="18.9074074074074" style="22" customWidth="1"/>
    <col min="6918" max="6918" width="4.37037037037037" style="22" customWidth="1"/>
    <col min="6919" max="7168" width="9" style="22"/>
    <col min="7169" max="7170" width="29" style="22" customWidth="1"/>
    <col min="7171" max="7173" width="18.9074074074074" style="22" customWidth="1"/>
    <col min="7174" max="7174" width="4.37037037037037" style="22" customWidth="1"/>
    <col min="7175" max="7424" width="9" style="22"/>
    <col min="7425" max="7426" width="29" style="22" customWidth="1"/>
    <col min="7427" max="7429" width="18.9074074074074" style="22" customWidth="1"/>
    <col min="7430" max="7430" width="4.37037037037037" style="22" customWidth="1"/>
    <col min="7431" max="7680" width="9" style="22"/>
    <col min="7681" max="7682" width="29" style="22" customWidth="1"/>
    <col min="7683" max="7685" width="18.9074074074074" style="22" customWidth="1"/>
    <col min="7686" max="7686" width="4.37037037037037" style="22" customWidth="1"/>
    <col min="7687" max="7936" width="9" style="22"/>
    <col min="7937" max="7938" width="29" style="22" customWidth="1"/>
    <col min="7939" max="7941" width="18.9074074074074" style="22" customWidth="1"/>
    <col min="7942" max="7942" width="4.37037037037037" style="22" customWidth="1"/>
    <col min="7943" max="8192" width="9" style="22"/>
    <col min="8193" max="8194" width="29" style="22" customWidth="1"/>
    <col min="8195" max="8197" width="18.9074074074074" style="22" customWidth="1"/>
    <col min="8198" max="8198" width="4.37037037037037" style="22" customWidth="1"/>
    <col min="8199" max="8448" width="9" style="22"/>
    <col min="8449" max="8450" width="29" style="22" customWidth="1"/>
    <col min="8451" max="8453" width="18.9074074074074" style="22" customWidth="1"/>
    <col min="8454" max="8454" width="4.37037037037037" style="22" customWidth="1"/>
    <col min="8455" max="8704" width="9" style="22"/>
    <col min="8705" max="8706" width="29" style="22" customWidth="1"/>
    <col min="8707" max="8709" width="18.9074074074074" style="22" customWidth="1"/>
    <col min="8710" max="8710" width="4.37037037037037" style="22" customWidth="1"/>
    <col min="8711" max="8960" width="9" style="22"/>
    <col min="8961" max="8962" width="29" style="22" customWidth="1"/>
    <col min="8963" max="8965" width="18.9074074074074" style="22" customWidth="1"/>
    <col min="8966" max="8966" width="4.37037037037037" style="22" customWidth="1"/>
    <col min="8967" max="9216" width="9" style="22"/>
    <col min="9217" max="9218" width="29" style="22" customWidth="1"/>
    <col min="9219" max="9221" width="18.9074074074074" style="22" customWidth="1"/>
    <col min="9222" max="9222" width="4.37037037037037" style="22" customWidth="1"/>
    <col min="9223" max="9472" width="9" style="22"/>
    <col min="9473" max="9474" width="29" style="22" customWidth="1"/>
    <col min="9475" max="9477" width="18.9074074074074" style="22" customWidth="1"/>
    <col min="9478" max="9478" width="4.37037037037037" style="22" customWidth="1"/>
    <col min="9479" max="9728" width="9" style="22"/>
    <col min="9729" max="9730" width="29" style="22" customWidth="1"/>
    <col min="9731" max="9733" width="18.9074074074074" style="22" customWidth="1"/>
    <col min="9734" max="9734" width="4.37037037037037" style="22" customWidth="1"/>
    <col min="9735" max="9984" width="9" style="22"/>
    <col min="9985" max="9986" width="29" style="22" customWidth="1"/>
    <col min="9987" max="9989" width="18.9074074074074" style="22" customWidth="1"/>
    <col min="9990" max="9990" width="4.37037037037037" style="22" customWidth="1"/>
    <col min="9991" max="10240" width="9" style="22"/>
    <col min="10241" max="10242" width="29" style="22" customWidth="1"/>
    <col min="10243" max="10245" width="18.9074074074074" style="22" customWidth="1"/>
    <col min="10246" max="10246" width="4.37037037037037" style="22" customWidth="1"/>
    <col min="10247" max="10496" width="9" style="22"/>
    <col min="10497" max="10498" width="29" style="22" customWidth="1"/>
    <col min="10499" max="10501" width="18.9074074074074" style="22" customWidth="1"/>
    <col min="10502" max="10502" width="4.37037037037037" style="22" customWidth="1"/>
    <col min="10503" max="10752" width="9" style="22"/>
    <col min="10753" max="10754" width="29" style="22" customWidth="1"/>
    <col min="10755" max="10757" width="18.9074074074074" style="22" customWidth="1"/>
    <col min="10758" max="10758" width="4.37037037037037" style="22" customWidth="1"/>
    <col min="10759" max="11008" width="9" style="22"/>
    <col min="11009" max="11010" width="29" style="22" customWidth="1"/>
    <col min="11011" max="11013" width="18.9074074074074" style="22" customWidth="1"/>
    <col min="11014" max="11014" width="4.37037037037037" style="22" customWidth="1"/>
    <col min="11015" max="11264" width="9" style="22"/>
    <col min="11265" max="11266" width="29" style="22" customWidth="1"/>
    <col min="11267" max="11269" width="18.9074074074074" style="22" customWidth="1"/>
    <col min="11270" max="11270" width="4.37037037037037" style="22" customWidth="1"/>
    <col min="11271" max="11520" width="9" style="22"/>
    <col min="11521" max="11522" width="29" style="22" customWidth="1"/>
    <col min="11523" max="11525" width="18.9074074074074" style="22" customWidth="1"/>
    <col min="11526" max="11526" width="4.37037037037037" style="22" customWidth="1"/>
    <col min="11527" max="11776" width="9" style="22"/>
    <col min="11777" max="11778" width="29" style="22" customWidth="1"/>
    <col min="11779" max="11781" width="18.9074074074074" style="22" customWidth="1"/>
    <col min="11782" max="11782" width="4.37037037037037" style="22" customWidth="1"/>
    <col min="11783" max="12032" width="9" style="22"/>
    <col min="12033" max="12034" width="29" style="22" customWidth="1"/>
    <col min="12035" max="12037" width="18.9074074074074" style="22" customWidth="1"/>
    <col min="12038" max="12038" width="4.37037037037037" style="22" customWidth="1"/>
    <col min="12039" max="12288" width="9" style="22"/>
    <col min="12289" max="12290" width="29" style="22" customWidth="1"/>
    <col min="12291" max="12293" width="18.9074074074074" style="22" customWidth="1"/>
    <col min="12294" max="12294" width="4.37037037037037" style="22" customWidth="1"/>
    <col min="12295" max="12544" width="9" style="22"/>
    <col min="12545" max="12546" width="29" style="22" customWidth="1"/>
    <col min="12547" max="12549" width="18.9074074074074" style="22" customWidth="1"/>
    <col min="12550" max="12550" width="4.37037037037037" style="22" customWidth="1"/>
    <col min="12551" max="12800" width="9" style="22"/>
    <col min="12801" max="12802" width="29" style="22" customWidth="1"/>
    <col min="12803" max="12805" width="18.9074074074074" style="22" customWidth="1"/>
    <col min="12806" max="12806" width="4.37037037037037" style="22" customWidth="1"/>
    <col min="12807" max="13056" width="9" style="22"/>
    <col min="13057" max="13058" width="29" style="22" customWidth="1"/>
    <col min="13059" max="13061" width="18.9074074074074" style="22" customWidth="1"/>
    <col min="13062" max="13062" width="4.37037037037037" style="22" customWidth="1"/>
    <col min="13063" max="13312" width="9" style="22"/>
    <col min="13313" max="13314" width="29" style="22" customWidth="1"/>
    <col min="13315" max="13317" width="18.9074074074074" style="22" customWidth="1"/>
    <col min="13318" max="13318" width="4.37037037037037" style="22" customWidth="1"/>
    <col min="13319" max="13568" width="9" style="22"/>
    <col min="13569" max="13570" width="29" style="22" customWidth="1"/>
    <col min="13571" max="13573" width="18.9074074074074" style="22" customWidth="1"/>
    <col min="13574" max="13574" width="4.37037037037037" style="22" customWidth="1"/>
    <col min="13575" max="13824" width="9" style="22"/>
    <col min="13825" max="13826" width="29" style="22" customWidth="1"/>
    <col min="13827" max="13829" width="18.9074074074074" style="22" customWidth="1"/>
    <col min="13830" max="13830" width="4.37037037037037" style="22" customWidth="1"/>
    <col min="13831" max="14080" width="9" style="22"/>
    <col min="14081" max="14082" width="29" style="22" customWidth="1"/>
    <col min="14083" max="14085" width="18.9074074074074" style="22" customWidth="1"/>
    <col min="14086" max="14086" width="4.37037037037037" style="22" customWidth="1"/>
    <col min="14087" max="14336" width="9" style="22"/>
    <col min="14337" max="14338" width="29" style="22" customWidth="1"/>
    <col min="14339" max="14341" width="18.9074074074074" style="22" customWidth="1"/>
    <col min="14342" max="14342" width="4.37037037037037" style="22" customWidth="1"/>
    <col min="14343" max="14592" width="9" style="22"/>
    <col min="14593" max="14594" width="29" style="22" customWidth="1"/>
    <col min="14595" max="14597" width="18.9074074074074" style="22" customWidth="1"/>
    <col min="14598" max="14598" width="4.37037037037037" style="22" customWidth="1"/>
    <col min="14599" max="14848" width="9" style="22"/>
    <col min="14849" max="14850" width="29" style="22" customWidth="1"/>
    <col min="14851" max="14853" width="18.9074074074074" style="22" customWidth="1"/>
    <col min="14854" max="14854" width="4.37037037037037" style="22" customWidth="1"/>
    <col min="14855" max="15104" width="9" style="22"/>
    <col min="15105" max="15106" width="29" style="22" customWidth="1"/>
    <col min="15107" max="15109" width="18.9074074074074" style="22" customWidth="1"/>
    <col min="15110" max="15110" width="4.37037037037037" style="22" customWidth="1"/>
    <col min="15111" max="15360" width="9" style="22"/>
    <col min="15361" max="15362" width="29" style="22" customWidth="1"/>
    <col min="15363" max="15365" width="18.9074074074074" style="22" customWidth="1"/>
    <col min="15366" max="15366" width="4.37037037037037" style="22" customWidth="1"/>
    <col min="15367" max="15616" width="9" style="22"/>
    <col min="15617" max="15618" width="29" style="22" customWidth="1"/>
    <col min="15619" max="15621" width="18.9074074074074" style="22" customWidth="1"/>
    <col min="15622" max="15622" width="4.37037037037037" style="22" customWidth="1"/>
    <col min="15623" max="15872" width="9" style="22"/>
    <col min="15873" max="15874" width="29" style="22" customWidth="1"/>
    <col min="15875" max="15877" width="18.9074074074074" style="22" customWidth="1"/>
    <col min="15878" max="15878" width="4.37037037037037" style="22" customWidth="1"/>
    <col min="15879" max="16128" width="9" style="22"/>
    <col min="16129" max="16130" width="29" style="22" customWidth="1"/>
    <col min="16131" max="16133" width="18.9074074074074" style="22" customWidth="1"/>
    <col min="16134" max="16134" width="4.3703703703703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224</v>
      </c>
      <c r="B2" s="25" t="s">
        <v>225</v>
      </c>
      <c r="C2" s="25" t="s">
        <v>225</v>
      </c>
      <c r="D2" s="25" t="s">
        <v>225</v>
      </c>
      <c r="E2" s="25" t="s">
        <v>225</v>
      </c>
      <c r="G2" s="26"/>
    </row>
    <row r="3" ht="17.25" customHeight="1" spans="1:5">
      <c r="A3" s="27" t="s">
        <v>226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69</v>
      </c>
      <c r="B4" s="29" t="s">
        <v>227</v>
      </c>
      <c r="C4" s="30" t="s">
        <v>228</v>
      </c>
      <c r="D4" s="30"/>
      <c r="E4" s="30"/>
    </row>
    <row r="5" ht="39.75" customHeight="1" spans="1:5">
      <c r="A5" s="29"/>
      <c r="B5" s="29"/>
      <c r="C5" s="31" t="s">
        <v>229</v>
      </c>
      <c r="D5" s="31" t="s">
        <v>230</v>
      </c>
      <c r="E5" s="31" t="s">
        <v>231</v>
      </c>
    </row>
    <row r="6" ht="30.75" customHeight="1" spans="1:5">
      <c r="A6" s="32" t="s">
        <v>97</v>
      </c>
      <c r="B6" s="33">
        <v>144</v>
      </c>
      <c r="C6" s="33">
        <v>80</v>
      </c>
      <c r="D6" s="33">
        <v>0</v>
      </c>
      <c r="E6" s="33">
        <v>64</v>
      </c>
    </row>
    <row r="7" ht="30.75" customHeight="1" spans="1:5">
      <c r="A7" s="34" t="s">
        <v>163</v>
      </c>
      <c r="B7" s="35">
        <f t="shared" ref="B7" si="0">SUM(C7:E7)</f>
        <v>144</v>
      </c>
      <c r="C7" s="35">
        <v>80</v>
      </c>
      <c r="D7" s="35">
        <v>0</v>
      </c>
      <c r="E7" s="35">
        <v>64</v>
      </c>
    </row>
    <row r="8" ht="23.25" customHeight="1" spans="1:5">
      <c r="A8" s="36" t="s">
        <v>232</v>
      </c>
      <c r="B8" s="36"/>
      <c r="C8" s="36"/>
      <c r="D8" s="36"/>
      <c r="E8" s="36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"/>
    </sheetView>
  </sheetViews>
  <sheetFormatPr defaultColWidth="10" defaultRowHeight="14.4" outlineLevelCol="7"/>
  <cols>
    <col min="1" max="1" width="1.4537037037037" customWidth="1"/>
    <col min="2" max="2" width="46.0925925925926" customWidth="1"/>
    <col min="3" max="4" width="33.3703703703704" customWidth="1"/>
    <col min="5" max="5" width="33.3703703703704" style="1" customWidth="1"/>
    <col min="6" max="6" width="30.7222222222222" customWidth="1"/>
    <col min="7" max="7" width="16.3703703703704" customWidth="1"/>
    <col min="8" max="8" width="1.4537037037037" customWidth="1"/>
    <col min="9" max="10" width="9.72222222222222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233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234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235</v>
      </c>
      <c r="C4" s="9" t="s">
        <v>236</v>
      </c>
      <c r="D4" s="9"/>
      <c r="E4" s="9"/>
      <c r="F4" s="9" t="s">
        <v>237</v>
      </c>
      <c r="G4" s="9" t="s">
        <v>238</v>
      </c>
      <c r="H4" s="3"/>
    </row>
    <row r="5" ht="24.4" customHeight="1" spans="2:8">
      <c r="B5" s="9"/>
      <c r="C5" s="9" t="s">
        <v>239</v>
      </c>
      <c r="D5" s="9" t="s">
        <v>240</v>
      </c>
      <c r="E5" s="9" t="s">
        <v>241</v>
      </c>
      <c r="F5" s="9"/>
      <c r="G5" s="9"/>
      <c r="H5" s="10"/>
    </row>
    <row r="6" ht="30.75" customHeight="1" spans="1:8">
      <c r="A6" s="11"/>
      <c r="B6" s="12" t="s">
        <v>140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203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211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200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workbookViewId="0">
      <selection activeCell="I37" sqref="I37"/>
    </sheetView>
  </sheetViews>
  <sheetFormatPr defaultColWidth="10" defaultRowHeight="14.4"/>
  <cols>
    <col min="1" max="1" width="1.4537037037037" customWidth="1"/>
    <col min="2" max="2" width="33.3703703703704" customWidth="1"/>
    <col min="3" max="3" width="16.3703703703704" customWidth="1"/>
    <col min="4" max="4" width="22.2685185185185" customWidth="1"/>
    <col min="5" max="5" width="16.3703703703704" customWidth="1"/>
    <col min="6" max="6" width="34.2685185185185" customWidth="1"/>
    <col min="7" max="12" width="16.3703703703704" customWidth="1"/>
    <col min="13" max="13" width="1.4537037037037" customWidth="1"/>
    <col min="14" max="16" width="9.72222222222222" customWidth="1"/>
  </cols>
  <sheetData>
    <row r="1" ht="16.4" customHeight="1" spans="1:13">
      <c r="A1" s="90"/>
      <c r="B1" s="91"/>
      <c r="C1" s="92"/>
      <c r="F1" s="92"/>
      <c r="G1" s="92" t="s">
        <v>2</v>
      </c>
      <c r="H1" s="92" t="s">
        <v>2</v>
      </c>
      <c r="I1" s="92" t="s">
        <v>2</v>
      </c>
      <c r="J1" s="92" t="s">
        <v>2</v>
      </c>
      <c r="K1" s="92" t="s">
        <v>2</v>
      </c>
      <c r="L1" s="92" t="s">
        <v>2</v>
      </c>
      <c r="M1" s="3" t="s">
        <v>3</v>
      </c>
    </row>
    <row r="2" ht="22.9" customHeight="1" spans="1:13">
      <c r="A2" s="9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3"/>
      <c r="B3" s="94" t="s">
        <v>5</v>
      </c>
      <c r="C3" s="94"/>
      <c r="F3" s="95"/>
      <c r="G3" s="96"/>
      <c r="H3" s="96"/>
      <c r="I3" s="96"/>
      <c r="J3" s="96"/>
      <c r="K3" s="96"/>
      <c r="L3" s="96" t="s">
        <v>6</v>
      </c>
      <c r="M3" s="3"/>
    </row>
    <row r="4" ht="24.4" customHeight="1" spans="1:13">
      <c r="A4" s="93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61"/>
      <c r="L4" s="61"/>
      <c r="M4" s="3"/>
    </row>
    <row r="5" ht="24.4" customHeight="1" spans="1:13">
      <c r="A5" s="93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61"/>
      <c r="L5" s="61"/>
      <c r="M5" s="3"/>
    </row>
    <row r="6" ht="39.25" customHeight="1" spans="1:13">
      <c r="A6" s="97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8"/>
      <c r="B7" s="17" t="s">
        <v>18</v>
      </c>
      <c r="C7" s="15">
        <v>904.7</v>
      </c>
      <c r="D7" s="17" t="s">
        <v>19</v>
      </c>
      <c r="E7" s="15">
        <f>E8+E9</f>
        <v>366.1</v>
      </c>
      <c r="F7" s="17" t="s">
        <v>20</v>
      </c>
      <c r="G7" s="15">
        <v>904.7</v>
      </c>
      <c r="H7" s="15">
        <v>904.7</v>
      </c>
      <c r="I7" s="15"/>
      <c r="J7" s="15"/>
      <c r="K7" s="15"/>
      <c r="L7" s="15"/>
      <c r="M7" s="101"/>
    </row>
    <row r="8" ht="22.9" customHeight="1" spans="1:12">
      <c r="A8" s="98"/>
      <c r="B8" s="17" t="s">
        <v>21</v>
      </c>
      <c r="C8" s="15"/>
      <c r="D8" s="17" t="s">
        <v>22</v>
      </c>
      <c r="E8" s="15">
        <v>358.3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8"/>
      <c r="B9" s="17" t="s">
        <v>24</v>
      </c>
      <c r="C9" s="15"/>
      <c r="D9" s="17" t="s">
        <v>25</v>
      </c>
      <c r="E9" s="15">
        <v>7.8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8"/>
      <c r="B10" s="17" t="s">
        <v>27</v>
      </c>
      <c r="C10" s="15"/>
      <c r="D10" s="17" t="s">
        <v>28</v>
      </c>
      <c r="E10" s="15">
        <v>538.6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8"/>
      <c r="B11" s="17" t="s">
        <v>30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8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8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98"/>
      <c r="B14" s="17" t="s">
        <v>39</v>
      </c>
      <c r="C14" s="15"/>
      <c r="D14" s="17" t="s">
        <v>37</v>
      </c>
      <c r="E14" s="15"/>
      <c r="F14" s="17" t="s">
        <v>40</v>
      </c>
      <c r="G14" s="15">
        <v>40.9</v>
      </c>
      <c r="H14" s="15">
        <v>40.9</v>
      </c>
      <c r="I14" s="15"/>
      <c r="J14" s="15"/>
      <c r="K14" s="15"/>
      <c r="L14" s="15"/>
    </row>
    <row r="15" ht="22.9" customHeight="1" spans="1:12">
      <c r="A15" s="98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98"/>
      <c r="B16" s="17" t="s">
        <v>37</v>
      </c>
      <c r="C16" s="15"/>
      <c r="D16" s="17" t="s">
        <v>37</v>
      </c>
      <c r="E16" s="15"/>
      <c r="F16" s="17" t="s">
        <v>43</v>
      </c>
      <c r="G16" s="15">
        <v>30.2</v>
      </c>
      <c r="H16" s="15">
        <v>30.2</v>
      </c>
      <c r="I16" s="15"/>
      <c r="J16" s="15"/>
      <c r="K16" s="15"/>
      <c r="L16" s="15"/>
    </row>
    <row r="17" ht="22.9" customHeight="1" spans="1:12">
      <c r="A17" s="98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98"/>
      <c r="B18" s="17" t="s">
        <v>37</v>
      </c>
      <c r="C18" s="15"/>
      <c r="D18" s="17" t="s">
        <v>37</v>
      </c>
      <c r="E18" s="15"/>
      <c r="F18" s="17" t="s">
        <v>45</v>
      </c>
      <c r="G18" s="15">
        <v>780.1</v>
      </c>
      <c r="H18" s="15">
        <v>780.1</v>
      </c>
      <c r="I18" s="15"/>
      <c r="J18" s="15"/>
      <c r="K18" s="15"/>
      <c r="L18" s="15"/>
    </row>
    <row r="19" ht="22.9" customHeight="1" spans="1:12">
      <c r="A19" s="98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98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98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98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98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98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98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98"/>
      <c r="B26" s="17" t="s">
        <v>37</v>
      </c>
      <c r="C26" s="15"/>
      <c r="D26" s="17" t="s">
        <v>37</v>
      </c>
      <c r="E26" s="15"/>
      <c r="F26" s="17" t="s">
        <v>53</v>
      </c>
      <c r="G26" s="15">
        <v>53.5</v>
      </c>
      <c r="H26" s="15">
        <v>53.5</v>
      </c>
      <c r="I26" s="15"/>
      <c r="J26" s="15"/>
      <c r="K26" s="15"/>
      <c r="L26" s="15"/>
    </row>
    <row r="27" ht="22.9" customHeight="1" spans="1:12">
      <c r="A27" s="98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98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98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98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98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98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98"/>
      <c r="B33" s="135" t="s">
        <v>60</v>
      </c>
      <c r="C33" s="136">
        <v>904.7</v>
      </c>
      <c r="D33" s="135" t="s">
        <v>61</v>
      </c>
      <c r="E33" s="136">
        <v>904.7</v>
      </c>
      <c r="F33" s="135" t="s">
        <v>61</v>
      </c>
      <c r="G33" s="99">
        <v>904.7</v>
      </c>
      <c r="H33" s="99"/>
      <c r="I33" s="99"/>
      <c r="J33" s="99"/>
      <c r="K33" s="99"/>
      <c r="L33" s="99"/>
      <c r="M33" s="101"/>
    </row>
    <row r="34" ht="22.9" customHeight="1" spans="1:13">
      <c r="A34" s="98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01"/>
    </row>
    <row r="35" ht="22.9" customHeight="1" spans="1:13">
      <c r="A35" s="98"/>
      <c r="B35" s="135" t="s">
        <v>64</v>
      </c>
      <c r="C35" s="136">
        <v>904.7</v>
      </c>
      <c r="D35" s="135" t="s">
        <v>65</v>
      </c>
      <c r="E35" s="136">
        <v>904.7</v>
      </c>
      <c r="F35" s="135" t="s">
        <v>65</v>
      </c>
      <c r="G35" s="99">
        <v>904.7</v>
      </c>
      <c r="H35" s="99"/>
      <c r="I35" s="99"/>
      <c r="J35" s="99"/>
      <c r="K35" s="99"/>
      <c r="L35" s="99"/>
      <c r="M35" s="101"/>
    </row>
    <row r="36" ht="9.75" customHeight="1" spans="1:13">
      <c r="A36" s="100"/>
      <c r="B36" s="100"/>
      <c r="C36" s="100"/>
      <c r="D36" s="100"/>
      <c r="F36" s="100"/>
      <c r="G36" s="100"/>
      <c r="H36" s="100"/>
      <c r="I36" s="100"/>
      <c r="J36" s="100"/>
      <c r="K36" s="100"/>
      <c r="L36" s="100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3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4.4"/>
  <cols>
    <col min="1" max="1" width="1.4537037037037" customWidth="1"/>
    <col min="2" max="2" width="12.0925925925926" customWidth="1"/>
    <col min="3" max="3" width="39.7222222222222" customWidth="1"/>
    <col min="4" max="4" width="14" customWidth="1"/>
    <col min="5" max="5" width="16.3703703703704" customWidth="1"/>
    <col min="6" max="10" width="20.4537037037037" customWidth="1"/>
    <col min="11" max="11" width="16.3703703703704" customWidth="1"/>
    <col min="12" max="12" width="15.9074074074074" customWidth="1"/>
    <col min="13" max="13" width="16.4537037037037" customWidth="1"/>
    <col min="14" max="15" width="18.6296296296296" customWidth="1"/>
    <col min="16" max="16" width="15.9074074074074" customWidth="1"/>
    <col min="17" max="17" width="1.4537037037037" customWidth="1"/>
    <col min="18" max="20" width="9.72222222222222" customWidth="1"/>
  </cols>
  <sheetData>
    <row r="1" ht="16.4" customHeight="1" spans="1:17">
      <c r="A1" s="93"/>
      <c r="B1" s="113"/>
      <c r="C1" s="113"/>
      <c r="D1" s="92"/>
      <c r="E1" s="92"/>
      <c r="F1" s="92"/>
      <c r="G1" s="92"/>
      <c r="H1" s="92"/>
      <c r="I1" s="92"/>
      <c r="J1" s="92"/>
      <c r="K1" s="64"/>
      <c r="L1" s="92"/>
      <c r="M1" s="92"/>
      <c r="N1" s="92"/>
      <c r="O1" s="92"/>
      <c r="P1" s="92"/>
      <c r="Q1" s="3" t="s">
        <v>3</v>
      </c>
    </row>
    <row r="2" ht="22.9" customHeight="1" spans="1:17">
      <c r="A2" s="93"/>
      <c r="B2" s="4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25"/>
      <c r="B3" s="126" t="s">
        <v>67</v>
      </c>
      <c r="C3" s="127"/>
      <c r="D3" s="65"/>
      <c r="E3" s="65"/>
      <c r="F3" s="65"/>
      <c r="G3" s="65"/>
      <c r="H3" s="65"/>
      <c r="I3" s="65"/>
      <c r="J3" s="65"/>
      <c r="K3" s="65"/>
      <c r="L3" s="133" t="s">
        <v>6</v>
      </c>
      <c r="M3" s="134"/>
      <c r="N3" s="134"/>
      <c r="O3" s="134"/>
      <c r="P3" s="134"/>
      <c r="Q3" s="60"/>
    </row>
    <row r="4" ht="24.4" customHeight="1" spans="1:17">
      <c r="A4" s="98"/>
      <c r="B4" s="9" t="s">
        <v>68</v>
      </c>
      <c r="C4" s="61" t="s">
        <v>69</v>
      </c>
      <c r="D4" s="61" t="s">
        <v>12</v>
      </c>
      <c r="E4" s="61" t="s">
        <v>70</v>
      </c>
      <c r="F4" s="61"/>
      <c r="G4" s="61"/>
      <c r="H4" s="61"/>
      <c r="I4" s="61"/>
      <c r="J4" s="61"/>
      <c r="K4" s="61" t="s">
        <v>71</v>
      </c>
      <c r="L4" s="61"/>
      <c r="M4" s="61"/>
      <c r="N4" s="61"/>
      <c r="O4" s="61"/>
      <c r="P4" s="61"/>
      <c r="Q4" s="3"/>
    </row>
    <row r="5" ht="39.25" customHeight="1" spans="1:17">
      <c r="A5" s="128"/>
      <c r="B5" s="9"/>
      <c r="C5" s="61"/>
      <c r="D5" s="61"/>
      <c r="E5" s="61" t="s">
        <v>72</v>
      </c>
      <c r="F5" s="9" t="s">
        <v>13</v>
      </c>
      <c r="G5" s="9" t="s">
        <v>14</v>
      </c>
      <c r="H5" s="9" t="s">
        <v>73</v>
      </c>
      <c r="I5" s="9" t="s">
        <v>74</v>
      </c>
      <c r="J5" s="9" t="s">
        <v>17</v>
      </c>
      <c r="K5" s="61" t="s">
        <v>72</v>
      </c>
      <c r="L5" s="9" t="s">
        <v>13</v>
      </c>
      <c r="M5" s="9" t="s">
        <v>14</v>
      </c>
      <c r="N5" s="9" t="s">
        <v>73</v>
      </c>
      <c r="O5" s="9" t="s">
        <v>74</v>
      </c>
      <c r="P5" s="9" t="s">
        <v>17</v>
      </c>
      <c r="Q5" s="3"/>
    </row>
    <row r="6" ht="22.9" customHeight="1" spans="1:17">
      <c r="A6" s="98"/>
      <c r="B6" s="46" t="s">
        <v>75</v>
      </c>
      <c r="C6" s="46"/>
      <c r="D6" s="109">
        <v>904.7</v>
      </c>
      <c r="E6" s="109">
        <v>904.7</v>
      </c>
      <c r="F6" s="109">
        <v>904.7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82"/>
    </row>
    <row r="7" ht="20.15" customHeight="1" spans="1:17">
      <c r="A7" s="98"/>
      <c r="B7" s="140" t="s">
        <v>76</v>
      </c>
      <c r="C7" s="110" t="s">
        <v>77</v>
      </c>
      <c r="D7" s="109">
        <v>904.7</v>
      </c>
      <c r="E7" s="109">
        <v>904.7</v>
      </c>
      <c r="F7" s="109">
        <v>904.7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3"/>
    </row>
    <row r="8" ht="20.15" customHeight="1" spans="1:16">
      <c r="A8" s="130"/>
      <c r="B8" s="131"/>
      <c r="C8" s="111" t="s">
        <v>78</v>
      </c>
      <c r="D8" s="112">
        <v>40.9</v>
      </c>
      <c r="E8" s="112">
        <v>40.9</v>
      </c>
      <c r="F8" s="112">
        <v>40.9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ht="20.15" customHeight="1" spans="1:16">
      <c r="A9" s="132"/>
      <c r="B9" s="49"/>
      <c r="C9" s="111" t="s">
        <v>79</v>
      </c>
      <c r="D9" s="112">
        <v>40.9</v>
      </c>
      <c r="E9" s="112">
        <v>40.9</v>
      </c>
      <c r="F9" s="112">
        <v>40.9</v>
      </c>
      <c r="G9" s="49"/>
      <c r="H9" s="49"/>
      <c r="I9" s="49"/>
      <c r="J9" s="49"/>
      <c r="K9" s="49"/>
      <c r="L9" s="49"/>
      <c r="M9" s="49"/>
      <c r="N9" s="49"/>
      <c r="O9" s="49"/>
      <c r="P9" s="49"/>
    </row>
    <row r="10" ht="20.15" customHeight="1" spans="1:16">
      <c r="A10" s="132"/>
      <c r="B10" s="49"/>
      <c r="C10" s="111" t="s">
        <v>80</v>
      </c>
      <c r="D10" s="112">
        <v>8.8</v>
      </c>
      <c r="E10" s="112">
        <v>8.8</v>
      </c>
      <c r="F10" s="112">
        <v>8.8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ht="20.15" customHeight="1" spans="1:16">
      <c r="A11" s="132"/>
      <c r="B11" s="49"/>
      <c r="C11" s="111" t="s">
        <v>81</v>
      </c>
      <c r="D11" s="112">
        <v>32.1</v>
      </c>
      <c r="E11" s="112">
        <v>32.1</v>
      </c>
      <c r="F11" s="112">
        <v>32.1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ht="20.15" customHeight="1" spans="1:16">
      <c r="A12" s="132"/>
      <c r="B12" s="49"/>
      <c r="C12" s="111" t="s">
        <v>82</v>
      </c>
      <c r="D12" s="112">
        <v>30.2</v>
      </c>
      <c r="E12" s="112">
        <v>30.2</v>
      </c>
      <c r="F12" s="112">
        <v>30.2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ht="20.15" customHeight="1" spans="1:16">
      <c r="A13" s="132"/>
      <c r="B13" s="49"/>
      <c r="C13" s="111" t="s">
        <v>83</v>
      </c>
      <c r="D13" s="112">
        <v>30.2</v>
      </c>
      <c r="E13" s="112">
        <v>30.2</v>
      </c>
      <c r="F13" s="112">
        <v>30.2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ht="20.15" customHeight="1" spans="1:16">
      <c r="A14" s="132"/>
      <c r="B14" s="49"/>
      <c r="C14" s="111" t="s">
        <v>84</v>
      </c>
      <c r="D14" s="112">
        <v>16.1</v>
      </c>
      <c r="E14" s="112">
        <v>16.1</v>
      </c>
      <c r="F14" s="112">
        <v>16.1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ht="20.15" customHeight="1" spans="1:16">
      <c r="A15" s="132"/>
      <c r="B15" s="49"/>
      <c r="C15" s="111" t="s">
        <v>85</v>
      </c>
      <c r="D15" s="112">
        <v>14.1</v>
      </c>
      <c r="E15" s="112">
        <v>14.1</v>
      </c>
      <c r="F15" s="112">
        <v>14.1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ht="20.15" customHeight="1" spans="1:16">
      <c r="A16" s="132"/>
      <c r="B16" s="49"/>
      <c r="C16" s="111" t="s">
        <v>86</v>
      </c>
      <c r="D16" s="112">
        <v>780.1</v>
      </c>
      <c r="E16" s="112">
        <v>780.1</v>
      </c>
      <c r="F16" s="112">
        <v>780.1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ht="20.15" customHeight="1" spans="1:16">
      <c r="A17" s="132"/>
      <c r="B17" s="49"/>
      <c r="C17" s="111" t="s">
        <v>87</v>
      </c>
      <c r="D17" s="112">
        <v>780.1</v>
      </c>
      <c r="E17" s="112">
        <v>780.1</v>
      </c>
      <c r="F17" s="112">
        <v>780.1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ht="20.15" customHeight="1" spans="1:16">
      <c r="A18" s="132"/>
      <c r="B18" s="49"/>
      <c r="C18" s="111" t="s">
        <v>88</v>
      </c>
      <c r="D18" s="112">
        <v>241.5</v>
      </c>
      <c r="E18" s="112">
        <v>241.5</v>
      </c>
      <c r="F18" s="112">
        <v>241.5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ht="20.15" customHeight="1" spans="1:16">
      <c r="A19" s="132"/>
      <c r="B19" s="49"/>
      <c r="C19" s="111" t="s">
        <v>89</v>
      </c>
      <c r="D19" s="112">
        <v>538.6</v>
      </c>
      <c r="E19" s="112">
        <v>538.6</v>
      </c>
      <c r="F19" s="112">
        <v>538.6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ht="20.15" customHeight="1" spans="1:16">
      <c r="A20" s="132"/>
      <c r="B20" s="49"/>
      <c r="C20" s="111" t="s">
        <v>90</v>
      </c>
      <c r="D20" s="112">
        <v>53.5</v>
      </c>
      <c r="E20" s="112">
        <v>53.5</v>
      </c>
      <c r="F20" s="112">
        <v>53.5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ht="20.15" customHeight="1" spans="1:16">
      <c r="A21" s="132"/>
      <c r="B21" s="49"/>
      <c r="C21" s="111" t="s">
        <v>91</v>
      </c>
      <c r="D21" s="112">
        <v>53.5</v>
      </c>
      <c r="E21" s="112">
        <v>53.5</v>
      </c>
      <c r="F21" s="112">
        <v>53.5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ht="20.15" customHeight="1" spans="1:16">
      <c r="A22" s="132"/>
      <c r="B22" s="49"/>
      <c r="C22" s="111" t="s">
        <v>92</v>
      </c>
      <c r="D22" s="112">
        <v>27.3</v>
      </c>
      <c r="E22" s="112">
        <v>27.3</v>
      </c>
      <c r="F22" s="112">
        <v>27.3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ht="20.15" customHeight="1" spans="1:16">
      <c r="A23" s="132"/>
      <c r="B23" s="49"/>
      <c r="C23" s="111" t="s">
        <v>93</v>
      </c>
      <c r="D23" s="112">
        <v>26.2</v>
      </c>
      <c r="E23" s="112">
        <v>26.2</v>
      </c>
      <c r="F23" s="112">
        <v>26.2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24"/>
  <sheetViews>
    <sheetView workbookViewId="0">
      <selection activeCell="I13" sqref="I13"/>
    </sheetView>
  </sheetViews>
  <sheetFormatPr defaultColWidth="10" defaultRowHeight="14.4"/>
  <cols>
    <col min="1" max="1" width="1.4537037037037" customWidth="1"/>
    <col min="2" max="2" width="48.7222222222222" customWidth="1"/>
    <col min="3" max="17" width="14.0925925925926" customWidth="1"/>
    <col min="18" max="18" width="1.4537037037037" customWidth="1"/>
    <col min="19" max="21" width="9.72222222222222" customWidth="1"/>
  </cols>
  <sheetData>
    <row r="1" ht="16.4" customHeight="1" spans="1:18">
      <c r="A1" s="93"/>
      <c r="B1" s="113"/>
      <c r="C1" s="2"/>
      <c r="D1" s="2"/>
      <c r="Q1" s="2"/>
      <c r="R1" s="119"/>
    </row>
    <row r="2" ht="22.9" customHeight="1" spans="1:18">
      <c r="A2" s="93"/>
      <c r="B2" s="4" t="s">
        <v>94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9" t="s">
        <v>3</v>
      </c>
    </row>
    <row r="3" ht="19.5" customHeight="1" spans="1:18">
      <c r="A3" s="93"/>
      <c r="B3" s="94" t="s">
        <v>95</v>
      </c>
      <c r="C3" s="95"/>
      <c r="D3" s="95"/>
      <c r="Q3" s="120" t="s">
        <v>6</v>
      </c>
      <c r="R3" s="119"/>
    </row>
    <row r="4" ht="24.4" customHeight="1" spans="1:18">
      <c r="A4" s="93"/>
      <c r="B4" s="61" t="s">
        <v>96</v>
      </c>
      <c r="C4" s="61" t="s">
        <v>97</v>
      </c>
      <c r="D4" s="61" t="s">
        <v>98</v>
      </c>
      <c r="E4" s="61"/>
      <c r="F4" s="61"/>
      <c r="G4" s="61"/>
      <c r="H4" s="61"/>
      <c r="I4" s="61"/>
      <c r="J4" s="61"/>
      <c r="K4" s="61" t="s">
        <v>99</v>
      </c>
      <c r="L4" s="61"/>
      <c r="M4" s="61"/>
      <c r="N4" s="61"/>
      <c r="O4" s="61"/>
      <c r="P4" s="61"/>
      <c r="Q4" s="61"/>
      <c r="R4" s="119"/>
    </row>
    <row r="5" ht="24.4" customHeight="1" spans="1:18">
      <c r="A5" s="97"/>
      <c r="B5" s="61"/>
      <c r="C5" s="61"/>
      <c r="D5" s="61" t="s">
        <v>12</v>
      </c>
      <c r="E5" s="61" t="s">
        <v>100</v>
      </c>
      <c r="F5" s="61"/>
      <c r="G5" s="61"/>
      <c r="H5" s="61"/>
      <c r="I5" s="9" t="s">
        <v>16</v>
      </c>
      <c r="J5" s="61" t="s">
        <v>17</v>
      </c>
      <c r="K5" s="61" t="s">
        <v>12</v>
      </c>
      <c r="L5" s="61" t="s">
        <v>100</v>
      </c>
      <c r="M5" s="61"/>
      <c r="N5" s="61"/>
      <c r="O5" s="61"/>
      <c r="P5" s="9" t="s">
        <v>16</v>
      </c>
      <c r="Q5" s="61" t="s">
        <v>17</v>
      </c>
      <c r="R5" s="119"/>
    </row>
    <row r="6" s="1" customFormat="1" ht="39.25" customHeight="1" spans="1:18">
      <c r="A6" s="97"/>
      <c r="B6" s="61"/>
      <c r="C6" s="61"/>
      <c r="D6" s="61"/>
      <c r="E6" s="9" t="s">
        <v>72</v>
      </c>
      <c r="F6" s="9" t="s">
        <v>13</v>
      </c>
      <c r="G6" s="9" t="s">
        <v>14</v>
      </c>
      <c r="H6" s="9" t="s">
        <v>15</v>
      </c>
      <c r="I6" s="9"/>
      <c r="J6" s="61"/>
      <c r="K6" s="61"/>
      <c r="L6" s="9" t="s">
        <v>72</v>
      </c>
      <c r="M6" s="9" t="s">
        <v>13</v>
      </c>
      <c r="N6" s="9" t="s">
        <v>14</v>
      </c>
      <c r="O6" s="9" t="s">
        <v>15</v>
      </c>
      <c r="P6" s="9"/>
      <c r="Q6" s="61"/>
      <c r="R6" s="10"/>
    </row>
    <row r="7" ht="22.9" customHeight="1" spans="1:18">
      <c r="A7" s="114"/>
      <c r="B7" s="12" t="s">
        <v>75</v>
      </c>
      <c r="C7" s="99">
        <v>904.7</v>
      </c>
      <c r="D7" s="99">
        <v>366.1</v>
      </c>
      <c r="E7" s="99">
        <v>366.1</v>
      </c>
      <c r="F7" s="99">
        <v>366.1</v>
      </c>
      <c r="G7" s="99"/>
      <c r="H7" s="99"/>
      <c r="I7" s="99"/>
      <c r="J7" s="99"/>
      <c r="K7" s="99">
        <v>538.6</v>
      </c>
      <c r="L7" s="80">
        <f>L16</f>
        <v>0</v>
      </c>
      <c r="M7" s="80">
        <v>538.6</v>
      </c>
      <c r="N7" s="62"/>
      <c r="O7" s="62"/>
      <c r="P7" s="62"/>
      <c r="Q7" s="62"/>
      <c r="R7" s="121"/>
    </row>
    <row r="8" ht="22.9" customHeight="1" spans="1:18">
      <c r="A8" s="115"/>
      <c r="B8" s="68" t="s">
        <v>101</v>
      </c>
      <c r="C8" s="99">
        <f t="shared" ref="C7:F8" si="0">C9+C13+C17+C21</f>
        <v>904.7</v>
      </c>
      <c r="D8" s="99">
        <f t="shared" si="0"/>
        <v>366.1</v>
      </c>
      <c r="E8" s="99">
        <f t="shared" si="0"/>
        <v>366.1</v>
      </c>
      <c r="F8" s="99">
        <f t="shared" si="0"/>
        <v>366.1</v>
      </c>
      <c r="G8" s="99"/>
      <c r="H8" s="99"/>
      <c r="I8" s="99"/>
      <c r="J8" s="99"/>
      <c r="K8" s="99">
        <v>538.6</v>
      </c>
      <c r="L8" s="80">
        <f>L17</f>
        <v>538.6</v>
      </c>
      <c r="M8" s="80">
        <v>538.6</v>
      </c>
      <c r="N8" s="15"/>
      <c r="O8" s="15"/>
      <c r="P8" s="15"/>
      <c r="Q8" s="15"/>
      <c r="R8" s="122"/>
    </row>
    <row r="9" ht="20.15" customHeight="1" spans="1:18">
      <c r="A9" s="115"/>
      <c r="B9" s="34" t="s">
        <v>102</v>
      </c>
      <c r="C9" s="116">
        <v>40.9</v>
      </c>
      <c r="D9" s="116">
        <v>40.9</v>
      </c>
      <c r="E9" s="49">
        <v>40.9</v>
      </c>
      <c r="F9" s="49">
        <v>40.9</v>
      </c>
      <c r="G9" s="49"/>
      <c r="H9" s="49"/>
      <c r="I9" s="49"/>
      <c r="J9" s="49"/>
      <c r="K9" s="49"/>
      <c r="L9" s="80"/>
      <c r="M9" s="80"/>
      <c r="N9" s="15"/>
      <c r="O9" s="15"/>
      <c r="P9" s="15"/>
      <c r="Q9" s="15"/>
      <c r="R9" s="122"/>
    </row>
    <row r="10" ht="20.15" customHeight="1" spans="1:18">
      <c r="A10" s="100"/>
      <c r="B10" s="81" t="s">
        <v>103</v>
      </c>
      <c r="C10" s="49">
        <f>D10+L10</f>
        <v>40.9</v>
      </c>
      <c r="D10" s="117">
        <v>40.9</v>
      </c>
      <c r="E10" s="49">
        <v>40.9</v>
      </c>
      <c r="F10" s="49">
        <v>40.9</v>
      </c>
      <c r="G10" s="49"/>
      <c r="H10" s="49"/>
      <c r="I10" s="49"/>
      <c r="J10" s="49"/>
      <c r="K10" s="49"/>
      <c r="L10" s="80"/>
      <c r="M10" s="80"/>
      <c r="N10" s="49"/>
      <c r="O10" s="49"/>
      <c r="P10" s="49"/>
      <c r="Q10" s="123"/>
      <c r="R10" s="124"/>
    </row>
    <row r="11" ht="20.15" customHeight="1" spans="2:17">
      <c r="B11" s="81" t="s">
        <v>104</v>
      </c>
      <c r="C11" s="49">
        <v>8.8</v>
      </c>
      <c r="D11" s="117">
        <v>8.8</v>
      </c>
      <c r="E11" s="49">
        <v>8.8</v>
      </c>
      <c r="F11" s="49">
        <v>8.8</v>
      </c>
      <c r="G11" s="49"/>
      <c r="H11" s="49"/>
      <c r="I11" s="49"/>
      <c r="J11" s="49"/>
      <c r="K11" s="49"/>
      <c r="L11" s="80"/>
      <c r="M11" s="48"/>
      <c r="N11" s="49"/>
      <c r="O11" s="49"/>
      <c r="P11" s="49"/>
      <c r="Q11" s="49"/>
    </row>
    <row r="12" ht="20.15" customHeight="1" spans="2:17">
      <c r="B12" s="47" t="s">
        <v>105</v>
      </c>
      <c r="C12" s="49">
        <v>32.1</v>
      </c>
      <c r="D12" s="117">
        <v>32.1</v>
      </c>
      <c r="E12" s="49">
        <v>32.1</v>
      </c>
      <c r="F12" s="49">
        <v>32.1</v>
      </c>
      <c r="G12" s="49"/>
      <c r="H12" s="49"/>
      <c r="I12" s="49"/>
      <c r="J12" s="49"/>
      <c r="K12" s="49"/>
      <c r="L12" s="80"/>
      <c r="M12" s="48"/>
      <c r="N12" s="49"/>
      <c r="O12" s="49"/>
      <c r="P12" s="49"/>
      <c r="Q12" s="49"/>
    </row>
    <row r="13" ht="20.15" customHeight="1" spans="2:17">
      <c r="B13" s="34" t="s">
        <v>106</v>
      </c>
      <c r="C13" s="79">
        <f>D13+L13</f>
        <v>30.2</v>
      </c>
      <c r="D13" s="117">
        <v>30.2</v>
      </c>
      <c r="E13" s="49">
        <v>30.2</v>
      </c>
      <c r="F13" s="49">
        <v>30.2</v>
      </c>
      <c r="G13" s="49"/>
      <c r="H13" s="49"/>
      <c r="I13" s="49"/>
      <c r="J13" s="49"/>
      <c r="K13" s="49"/>
      <c r="L13" s="80"/>
      <c r="M13" s="48"/>
      <c r="N13" s="49"/>
      <c r="O13" s="49"/>
      <c r="P13" s="49"/>
      <c r="Q13" s="49"/>
    </row>
    <row r="14" ht="20.15" customHeight="1" spans="2:17">
      <c r="B14" s="47" t="s">
        <v>107</v>
      </c>
      <c r="C14" s="49">
        <v>30.2</v>
      </c>
      <c r="D14" s="117">
        <v>30.2</v>
      </c>
      <c r="E14" s="49">
        <v>30.2</v>
      </c>
      <c r="F14" s="49">
        <v>30.2</v>
      </c>
      <c r="G14" s="49"/>
      <c r="H14" s="49"/>
      <c r="I14" s="49"/>
      <c r="J14" s="49"/>
      <c r="K14" s="49"/>
      <c r="L14" s="80"/>
      <c r="M14" s="48"/>
      <c r="N14" s="49"/>
      <c r="O14" s="49"/>
      <c r="P14" s="49"/>
      <c r="Q14" s="49"/>
    </row>
    <row r="15" ht="20.15" customHeight="1" spans="2:17">
      <c r="B15" s="47" t="s">
        <v>108</v>
      </c>
      <c r="C15" s="49">
        <v>16.1</v>
      </c>
      <c r="D15" s="117">
        <v>16.1</v>
      </c>
      <c r="E15" s="49">
        <v>16.1</v>
      </c>
      <c r="F15" s="49">
        <v>16.1</v>
      </c>
      <c r="G15" s="49"/>
      <c r="H15" s="49"/>
      <c r="I15" s="49"/>
      <c r="J15" s="49"/>
      <c r="K15" s="49"/>
      <c r="L15" s="80"/>
      <c r="M15" s="48"/>
      <c r="N15" s="49"/>
      <c r="O15" s="49"/>
      <c r="P15" s="49"/>
      <c r="Q15" s="49"/>
    </row>
    <row r="16" ht="20.15" customHeight="1" spans="2:17">
      <c r="B16" s="47" t="s">
        <v>109</v>
      </c>
      <c r="C16" s="49">
        <v>14.1</v>
      </c>
      <c r="D16" s="117">
        <v>14.1</v>
      </c>
      <c r="E16" s="49">
        <v>14.1</v>
      </c>
      <c r="F16" s="49">
        <v>14.1</v>
      </c>
      <c r="G16" s="49"/>
      <c r="H16" s="49"/>
      <c r="I16" s="49"/>
      <c r="J16" s="49"/>
      <c r="K16" s="49"/>
      <c r="L16" s="80"/>
      <c r="M16" s="48"/>
      <c r="N16" s="49"/>
      <c r="O16" s="49"/>
      <c r="P16" s="49"/>
      <c r="Q16" s="49"/>
    </row>
    <row r="17" ht="20.15" customHeight="1" spans="2:17">
      <c r="B17" s="34" t="s">
        <v>110</v>
      </c>
      <c r="C17" s="79">
        <f>D17+L17</f>
        <v>780.1</v>
      </c>
      <c r="D17" s="117">
        <v>241.5</v>
      </c>
      <c r="E17" s="49">
        <v>241.5</v>
      </c>
      <c r="F17" s="49">
        <v>241.5</v>
      </c>
      <c r="G17" s="49"/>
      <c r="H17" s="49"/>
      <c r="I17" s="49"/>
      <c r="J17" s="49"/>
      <c r="K17" s="79">
        <v>538.6</v>
      </c>
      <c r="L17" s="80">
        <v>538.6</v>
      </c>
      <c r="M17" s="80">
        <v>538.6</v>
      </c>
      <c r="N17" s="49"/>
      <c r="O17" s="49"/>
      <c r="P17" s="49"/>
      <c r="Q17" s="49"/>
    </row>
    <row r="18" ht="20.15" customHeight="1" spans="2:17">
      <c r="B18" s="47" t="s">
        <v>111</v>
      </c>
      <c r="C18" s="49">
        <f>D18+L18</f>
        <v>780.1</v>
      </c>
      <c r="D18" s="117">
        <v>241.5</v>
      </c>
      <c r="E18" s="49">
        <v>241.5</v>
      </c>
      <c r="F18" s="49">
        <v>241.5</v>
      </c>
      <c r="G18" s="49"/>
      <c r="H18" s="49"/>
      <c r="I18" s="49"/>
      <c r="J18" s="49"/>
      <c r="K18" s="49">
        <v>538.6</v>
      </c>
      <c r="L18" s="80">
        <v>538.6</v>
      </c>
      <c r="M18" s="48">
        <v>538.6</v>
      </c>
      <c r="N18" s="49"/>
      <c r="O18" s="49"/>
      <c r="P18" s="49"/>
      <c r="Q18" s="49"/>
    </row>
    <row r="19" ht="20.15" customHeight="1" spans="2:17">
      <c r="B19" s="47" t="s">
        <v>112</v>
      </c>
      <c r="C19" s="49">
        <f>D19+L19</f>
        <v>241.5</v>
      </c>
      <c r="D19" s="117">
        <v>241.5</v>
      </c>
      <c r="E19" s="49">
        <v>241.5</v>
      </c>
      <c r="F19" s="49">
        <v>241.5</v>
      </c>
      <c r="G19" s="49"/>
      <c r="H19" s="49"/>
      <c r="I19" s="49"/>
      <c r="J19" s="49"/>
      <c r="K19" s="49">
        <v>0</v>
      </c>
      <c r="L19" s="80">
        <v>0</v>
      </c>
      <c r="M19" s="48">
        <v>0</v>
      </c>
      <c r="N19" s="49"/>
      <c r="O19" s="49"/>
      <c r="P19" s="49"/>
      <c r="Q19" s="49"/>
    </row>
    <row r="20" ht="20.15" customHeight="1" spans="2:17">
      <c r="B20" s="83" t="s">
        <v>113</v>
      </c>
      <c r="C20" s="49">
        <f>D20+L21</f>
        <v>0</v>
      </c>
      <c r="D20" s="117">
        <v>0</v>
      </c>
      <c r="E20" s="49">
        <v>0</v>
      </c>
      <c r="F20" s="49">
        <v>0</v>
      </c>
      <c r="G20" s="49"/>
      <c r="H20" s="49"/>
      <c r="I20" s="49"/>
      <c r="J20" s="49"/>
      <c r="K20" s="49">
        <v>538.6</v>
      </c>
      <c r="L20" s="118">
        <v>538.6</v>
      </c>
      <c r="M20" s="84">
        <v>538.6</v>
      </c>
      <c r="N20" s="49"/>
      <c r="O20" s="49"/>
      <c r="P20" s="49"/>
      <c r="Q20" s="49"/>
    </row>
    <row r="21" ht="20.15" customHeight="1" spans="2:17">
      <c r="B21" s="34" t="s">
        <v>114</v>
      </c>
      <c r="C21" s="79">
        <f>D21+L21</f>
        <v>53.5</v>
      </c>
      <c r="D21" s="117">
        <v>53.5</v>
      </c>
      <c r="E21" s="49">
        <v>53.5</v>
      </c>
      <c r="F21" s="49">
        <v>53.5</v>
      </c>
      <c r="G21" s="49"/>
      <c r="H21" s="49"/>
      <c r="I21" s="49"/>
      <c r="J21" s="49"/>
      <c r="K21" s="49"/>
      <c r="L21" s="80"/>
      <c r="M21" s="48"/>
      <c r="N21" s="49"/>
      <c r="O21" s="49"/>
      <c r="P21" s="49"/>
      <c r="Q21" s="49"/>
    </row>
    <row r="22" ht="20.15" customHeight="1" spans="2:17">
      <c r="B22" s="34" t="s">
        <v>115</v>
      </c>
      <c r="C22" s="79">
        <v>53.5</v>
      </c>
      <c r="D22" s="117">
        <v>53.5</v>
      </c>
      <c r="E22" s="49">
        <v>53.5</v>
      </c>
      <c r="F22" s="49">
        <v>53.5</v>
      </c>
      <c r="G22" s="49"/>
      <c r="H22" s="49"/>
      <c r="I22" s="49"/>
      <c r="J22" s="49"/>
      <c r="K22" s="49"/>
      <c r="L22" s="80"/>
      <c r="M22" s="48"/>
      <c r="N22" s="49"/>
      <c r="O22" s="49"/>
      <c r="P22" s="49"/>
      <c r="Q22" s="49"/>
    </row>
    <row r="23" ht="20.15" customHeight="1" spans="2:17">
      <c r="B23" s="47" t="s">
        <v>116</v>
      </c>
      <c r="C23" s="49">
        <f>D23+L23</f>
        <v>27.3</v>
      </c>
      <c r="D23" s="117">
        <v>27.3</v>
      </c>
      <c r="E23" s="49">
        <v>27.3</v>
      </c>
      <c r="F23" s="49">
        <v>27.3</v>
      </c>
      <c r="G23" s="49"/>
      <c r="H23" s="49"/>
      <c r="I23" s="49"/>
      <c r="J23" s="49"/>
      <c r="K23" s="49"/>
      <c r="L23" s="80"/>
      <c r="M23" s="48"/>
      <c r="N23" s="49"/>
      <c r="O23" s="49"/>
      <c r="P23" s="49"/>
      <c r="Q23" s="49"/>
    </row>
    <row r="24" ht="20.15" customHeight="1" spans="2:17">
      <c r="B24" s="47" t="s">
        <v>117</v>
      </c>
      <c r="C24" s="49">
        <f>D24+L24</f>
        <v>26.2</v>
      </c>
      <c r="D24" s="117">
        <v>26.2</v>
      </c>
      <c r="E24" s="49">
        <v>26.2</v>
      </c>
      <c r="F24" s="49">
        <v>26.2</v>
      </c>
      <c r="G24" s="49"/>
      <c r="H24" s="49"/>
      <c r="I24" s="49"/>
      <c r="J24" s="49"/>
      <c r="K24" s="49"/>
      <c r="L24" s="80"/>
      <c r="M24" s="48"/>
      <c r="N24" s="49"/>
      <c r="O24" s="49"/>
      <c r="P24" s="49"/>
      <c r="Q24" s="49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23"/>
  <sheetViews>
    <sheetView workbookViewId="0">
      <selection activeCell="B23" sqref="B23"/>
    </sheetView>
  </sheetViews>
  <sheetFormatPr defaultColWidth="10" defaultRowHeight="14.4"/>
  <cols>
    <col min="1" max="1" width="1.4537037037037" customWidth="1"/>
    <col min="2" max="2" width="47.6296296296296" customWidth="1"/>
    <col min="3" max="4" width="16.3703703703704" customWidth="1"/>
    <col min="5" max="5" width="14.3703703703704" customWidth="1"/>
    <col min="6" max="6" width="12.3703703703704" customWidth="1"/>
    <col min="7" max="8" width="18.6296296296296" customWidth="1"/>
    <col min="9" max="9" width="16.3703703703704" customWidth="1"/>
    <col min="10" max="10" width="1.4537037037037" customWidth="1"/>
    <col min="11" max="13" width="9.72222222222222" customWidth="1"/>
  </cols>
  <sheetData>
    <row r="1" ht="16.4" customHeight="1" spans="1:10">
      <c r="A1" s="97"/>
      <c r="B1" s="38"/>
      <c r="C1" s="10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7"/>
      <c r="B2" s="4" t="s">
        <v>118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7"/>
      <c r="B3" s="6" t="s">
        <v>119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7"/>
      <c r="B4" s="9" t="s">
        <v>120</v>
      </c>
      <c r="C4" s="9" t="s">
        <v>12</v>
      </c>
      <c r="D4" s="9" t="s">
        <v>100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97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7"/>
      <c r="B6" s="12" t="s">
        <v>12</v>
      </c>
      <c r="C6" s="109">
        <v>904.7</v>
      </c>
      <c r="D6" s="109">
        <v>904.7</v>
      </c>
      <c r="E6" s="109">
        <v>904.7</v>
      </c>
      <c r="F6" s="62"/>
      <c r="G6" s="62"/>
      <c r="H6" s="62"/>
      <c r="I6" s="62"/>
      <c r="J6" s="16"/>
    </row>
    <row r="7" ht="20.15" customHeight="1" spans="1:10">
      <c r="A7" s="97"/>
      <c r="B7" s="110" t="s">
        <v>77</v>
      </c>
      <c r="C7" s="109">
        <v>904.7</v>
      </c>
      <c r="D7" s="109">
        <v>904.7</v>
      </c>
      <c r="E7" s="109">
        <v>904.7</v>
      </c>
      <c r="F7" s="67"/>
      <c r="G7" s="67"/>
      <c r="H7" s="67"/>
      <c r="I7" s="67"/>
      <c r="J7" s="3"/>
    </row>
    <row r="8" ht="20.15" customHeight="1" spans="1:10">
      <c r="A8" s="97"/>
      <c r="B8" s="111" t="s">
        <v>121</v>
      </c>
      <c r="C8" s="112">
        <v>40.9</v>
      </c>
      <c r="D8" s="112">
        <v>40.9</v>
      </c>
      <c r="E8" s="112">
        <v>40.9</v>
      </c>
      <c r="F8" s="67"/>
      <c r="G8" s="67"/>
      <c r="H8" s="67"/>
      <c r="I8" s="67"/>
      <c r="J8" s="3"/>
    </row>
    <row r="9" ht="20.15" customHeight="1" spans="1:10">
      <c r="A9" s="97"/>
      <c r="B9" s="111" t="s">
        <v>122</v>
      </c>
      <c r="C9" s="112">
        <v>40.9</v>
      </c>
      <c r="D9" s="112">
        <v>40.9</v>
      </c>
      <c r="E9" s="112">
        <v>40.9</v>
      </c>
      <c r="F9" s="67"/>
      <c r="G9" s="67"/>
      <c r="H9" s="67"/>
      <c r="I9" s="67"/>
      <c r="J9" s="3"/>
    </row>
    <row r="10" ht="20.15" customHeight="1" spans="1:10">
      <c r="A10" s="97"/>
      <c r="B10" s="111" t="s">
        <v>123</v>
      </c>
      <c r="C10" s="112">
        <v>8.8</v>
      </c>
      <c r="D10" s="112">
        <v>8.8</v>
      </c>
      <c r="E10" s="112">
        <v>8.8</v>
      </c>
      <c r="F10" s="67"/>
      <c r="G10" s="67"/>
      <c r="H10" s="67"/>
      <c r="I10" s="67"/>
      <c r="J10" s="3"/>
    </row>
    <row r="11" ht="20.15" customHeight="1" spans="1:10">
      <c r="A11" s="97"/>
      <c r="B11" s="111" t="s">
        <v>124</v>
      </c>
      <c r="C11" s="112">
        <v>32.1</v>
      </c>
      <c r="D11" s="112">
        <v>32.1</v>
      </c>
      <c r="E11" s="112">
        <v>32.1</v>
      </c>
      <c r="F11" s="67"/>
      <c r="G11" s="67"/>
      <c r="H11" s="67"/>
      <c r="I11" s="67"/>
      <c r="J11" s="3"/>
    </row>
    <row r="12" ht="20.15" customHeight="1" spans="1:10">
      <c r="A12" s="97"/>
      <c r="B12" s="111" t="s">
        <v>125</v>
      </c>
      <c r="C12" s="112">
        <v>30.2</v>
      </c>
      <c r="D12" s="112">
        <v>30.2</v>
      </c>
      <c r="E12" s="112">
        <v>30.2</v>
      </c>
      <c r="F12" s="67"/>
      <c r="G12" s="67"/>
      <c r="H12" s="67"/>
      <c r="I12" s="67"/>
      <c r="J12" s="3"/>
    </row>
    <row r="13" ht="20.15" customHeight="1" spans="1:10">
      <c r="A13" s="97"/>
      <c r="B13" s="111" t="s">
        <v>126</v>
      </c>
      <c r="C13" s="112">
        <v>30.2</v>
      </c>
      <c r="D13" s="112">
        <v>30.2</v>
      </c>
      <c r="E13" s="112">
        <v>30.2</v>
      </c>
      <c r="F13" s="67"/>
      <c r="G13" s="67"/>
      <c r="H13" s="67"/>
      <c r="I13" s="67"/>
      <c r="J13" s="3"/>
    </row>
    <row r="14" ht="20.15" customHeight="1" spans="2:9">
      <c r="B14" s="111" t="s">
        <v>127</v>
      </c>
      <c r="C14" s="112">
        <v>16.1</v>
      </c>
      <c r="D14" s="112">
        <v>16.1</v>
      </c>
      <c r="E14" s="112">
        <v>16.1</v>
      </c>
      <c r="F14" s="49"/>
      <c r="G14" s="49"/>
      <c r="H14" s="49"/>
      <c r="I14" s="49"/>
    </row>
    <row r="15" ht="20.15" customHeight="1" spans="2:9">
      <c r="B15" s="111" t="s">
        <v>128</v>
      </c>
      <c r="C15" s="112">
        <v>14.1</v>
      </c>
      <c r="D15" s="112">
        <v>14.1</v>
      </c>
      <c r="E15" s="112">
        <v>14.1</v>
      </c>
      <c r="F15" s="49"/>
      <c r="G15" s="49"/>
      <c r="H15" s="49"/>
      <c r="I15" s="49"/>
    </row>
    <row r="16" ht="20.15" customHeight="1" spans="2:9">
      <c r="B16" s="111" t="s">
        <v>129</v>
      </c>
      <c r="C16" s="112">
        <v>780.1</v>
      </c>
      <c r="D16" s="112">
        <v>780.1</v>
      </c>
      <c r="E16" s="112">
        <v>780.1</v>
      </c>
      <c r="F16" s="49"/>
      <c r="G16" s="49"/>
      <c r="H16" s="49"/>
      <c r="I16" s="49"/>
    </row>
    <row r="17" ht="20.15" customHeight="1" spans="2:9">
      <c r="B17" s="111" t="s">
        <v>130</v>
      </c>
      <c r="C17" s="112">
        <v>780.1</v>
      </c>
      <c r="D17" s="112">
        <v>780.1</v>
      </c>
      <c r="E17" s="112">
        <v>780.1</v>
      </c>
      <c r="F17" s="49"/>
      <c r="G17" s="49"/>
      <c r="H17" s="49"/>
      <c r="I17" s="49"/>
    </row>
    <row r="18" ht="20.15" customHeight="1" spans="2:9">
      <c r="B18" s="111" t="s">
        <v>131</v>
      </c>
      <c r="C18" s="112">
        <v>241.5</v>
      </c>
      <c r="D18" s="112">
        <v>241.5</v>
      </c>
      <c r="E18" s="112">
        <v>241.5</v>
      </c>
      <c r="F18" s="49"/>
      <c r="G18" s="49"/>
      <c r="H18" s="49"/>
      <c r="I18" s="49"/>
    </row>
    <row r="19" ht="20.15" customHeight="1" spans="2:9">
      <c r="B19" s="111" t="s">
        <v>132</v>
      </c>
      <c r="C19" s="112">
        <v>538.6</v>
      </c>
      <c r="D19" s="112">
        <v>538.6</v>
      </c>
      <c r="E19" s="112">
        <v>538.6</v>
      </c>
      <c r="F19" s="49"/>
      <c r="G19" s="49"/>
      <c r="H19" s="49"/>
      <c r="I19" s="49"/>
    </row>
    <row r="20" ht="20.15" customHeight="1" spans="2:9">
      <c r="B20" s="111" t="s">
        <v>133</v>
      </c>
      <c r="C20" s="112">
        <v>53.5</v>
      </c>
      <c r="D20" s="112">
        <v>53.5</v>
      </c>
      <c r="E20" s="112">
        <v>53.5</v>
      </c>
      <c r="F20" s="49"/>
      <c r="G20" s="49"/>
      <c r="H20" s="49"/>
      <c r="I20" s="49"/>
    </row>
    <row r="21" ht="20.15" customHeight="1" spans="2:9">
      <c r="B21" s="111" t="s">
        <v>134</v>
      </c>
      <c r="C21" s="112">
        <v>53.5</v>
      </c>
      <c r="D21" s="112">
        <v>53.5</v>
      </c>
      <c r="E21" s="112">
        <v>53.5</v>
      </c>
      <c r="F21" s="49"/>
      <c r="G21" s="49"/>
      <c r="H21" s="49"/>
      <c r="I21" s="49"/>
    </row>
    <row r="22" ht="20.15" customHeight="1" spans="2:9">
      <c r="B22" s="111" t="s">
        <v>135</v>
      </c>
      <c r="C22" s="112">
        <v>27.3</v>
      </c>
      <c r="D22" s="112">
        <v>27.3</v>
      </c>
      <c r="E22" s="112">
        <v>27.3</v>
      </c>
      <c r="F22" s="49"/>
      <c r="G22" s="49"/>
      <c r="H22" s="49"/>
      <c r="I22" s="49"/>
    </row>
    <row r="23" ht="20.15" customHeight="1" spans="2:9">
      <c r="B23" s="111" t="s">
        <v>136</v>
      </c>
      <c r="C23" s="112">
        <v>26.2</v>
      </c>
      <c r="D23" s="112">
        <v>26.2</v>
      </c>
      <c r="E23" s="112">
        <v>26.2</v>
      </c>
      <c r="F23" s="49"/>
      <c r="G23" s="49"/>
      <c r="H23" s="49"/>
      <c r="I23" s="49"/>
    </row>
  </sheetData>
  <mergeCells count="9">
    <mergeCell ref="B2:I2"/>
    <mergeCell ref="B3:C3"/>
    <mergeCell ref="D4:G4"/>
    <mergeCell ref="A10:A13"/>
    <mergeCell ref="B4:B5"/>
    <mergeCell ref="C4:C5"/>
    <mergeCell ref="H4:H5"/>
    <mergeCell ref="I4:I5"/>
    <mergeCell ref="J10:J1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22"/>
  <sheetViews>
    <sheetView tabSelected="1" workbookViewId="0">
      <pane ySplit="5" topLeftCell="A6" activePane="bottomLeft" state="frozen"/>
      <selection/>
      <selection pane="bottomLeft" activeCell="D6" sqref="D6"/>
    </sheetView>
  </sheetViews>
  <sheetFormatPr defaultColWidth="10" defaultRowHeight="14.4"/>
  <cols>
    <col min="1" max="1" width="1.4537037037037" customWidth="1"/>
    <col min="2" max="2" width="49.7222222222222" customWidth="1"/>
    <col min="3" max="3" width="14.3703703703704" customWidth="1"/>
    <col min="4" max="4" width="14.4537037037037" customWidth="1"/>
    <col min="5" max="5" width="15" customWidth="1"/>
    <col min="6" max="6" width="12.3703703703704" customWidth="1"/>
    <col min="7" max="7" width="15.6296296296296" customWidth="1"/>
    <col min="8" max="8" width="18.6296296296296" customWidth="1"/>
    <col min="9" max="9" width="16.3703703703704" customWidth="1"/>
    <col min="10" max="10" width="1.4537037037037" customWidth="1"/>
    <col min="11" max="13" width="9.72222222222222" customWidth="1"/>
  </cols>
  <sheetData>
    <row r="1" ht="16.4" customHeight="1" spans="1:10">
      <c r="A1" s="8"/>
      <c r="B1" s="38"/>
      <c r="C1" s="10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2"/>
      <c r="B2" s="4" t="s">
        <v>137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138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139</v>
      </c>
      <c r="C4" s="9" t="s">
        <v>12</v>
      </c>
      <c r="D4" s="9" t="s">
        <v>100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140</v>
      </c>
      <c r="C6" s="103">
        <v>904.7</v>
      </c>
      <c r="D6" s="103">
        <v>904.7</v>
      </c>
      <c r="E6" s="104">
        <v>904.7</v>
      </c>
      <c r="F6" s="62"/>
      <c r="G6" s="62"/>
      <c r="H6" s="62"/>
      <c r="I6" s="62"/>
      <c r="J6" s="16"/>
    </row>
    <row r="7" ht="20.15" customHeight="1" spans="2:9">
      <c r="B7" s="49" t="s">
        <v>77</v>
      </c>
      <c r="C7" s="103">
        <v>904.7</v>
      </c>
      <c r="D7" s="103">
        <f>D8+D12+D20</f>
        <v>904.7</v>
      </c>
      <c r="E7" s="104">
        <v>904.7</v>
      </c>
      <c r="F7" s="67"/>
      <c r="G7" s="67"/>
      <c r="H7" s="67"/>
      <c r="I7" s="67"/>
    </row>
    <row r="8" ht="20.15" customHeight="1" spans="1:10">
      <c r="A8" s="97"/>
      <c r="B8" s="105" t="s">
        <v>141</v>
      </c>
      <c r="C8" s="106">
        <v>358.3</v>
      </c>
      <c r="D8" s="106">
        <v>358.3</v>
      </c>
      <c r="E8" s="106">
        <v>358.3</v>
      </c>
      <c r="F8" s="67"/>
      <c r="G8" s="67"/>
      <c r="H8" s="67"/>
      <c r="I8" s="67"/>
      <c r="J8" s="3"/>
    </row>
    <row r="9" ht="20.15" customHeight="1" spans="1:10">
      <c r="A9" s="97"/>
      <c r="B9" s="107" t="s">
        <v>142</v>
      </c>
      <c r="C9" s="108">
        <v>264.5</v>
      </c>
      <c r="D9" s="108">
        <v>264.5</v>
      </c>
      <c r="E9" s="108">
        <v>264.5</v>
      </c>
      <c r="F9" s="67"/>
      <c r="G9" s="67"/>
      <c r="H9" s="67"/>
      <c r="I9" s="67"/>
      <c r="J9" s="3"/>
    </row>
    <row r="10" ht="20.15" customHeight="1" spans="2:9">
      <c r="B10" s="107" t="s">
        <v>143</v>
      </c>
      <c r="C10" s="108">
        <v>66.5</v>
      </c>
      <c r="D10" s="108">
        <v>66.5</v>
      </c>
      <c r="E10" s="108">
        <v>66.5</v>
      </c>
      <c r="F10" s="67"/>
      <c r="G10" s="67"/>
      <c r="H10" s="67"/>
      <c r="I10" s="67"/>
    </row>
    <row r="11" ht="20.15" customHeight="1" spans="2:9">
      <c r="B11" s="107" t="s">
        <v>144</v>
      </c>
      <c r="C11" s="108">
        <v>27.3</v>
      </c>
      <c r="D11" s="108">
        <v>27.3</v>
      </c>
      <c r="E11" s="108">
        <v>27.3</v>
      </c>
      <c r="F11" s="67"/>
      <c r="G11" s="67"/>
      <c r="H11" s="67"/>
      <c r="I11" s="67"/>
    </row>
    <row r="12" ht="20.15" customHeight="1" spans="2:9">
      <c r="B12" s="105" t="s">
        <v>145</v>
      </c>
      <c r="C12" s="106">
        <v>536.8</v>
      </c>
      <c r="D12" s="106">
        <v>536.8</v>
      </c>
      <c r="E12" s="106">
        <v>536.8</v>
      </c>
      <c r="F12" s="67"/>
      <c r="G12" s="67"/>
      <c r="H12" s="67"/>
      <c r="I12" s="67"/>
    </row>
    <row r="13" ht="20.15" customHeight="1" spans="2:9">
      <c r="B13" s="107" t="s">
        <v>146</v>
      </c>
      <c r="C13" s="108">
        <v>75.8</v>
      </c>
      <c r="D13" s="108">
        <v>75.8</v>
      </c>
      <c r="E13" s="108">
        <v>75.8</v>
      </c>
      <c r="F13" s="49"/>
      <c r="G13" s="49"/>
      <c r="H13" s="49"/>
      <c r="I13" s="49"/>
    </row>
    <row r="14" ht="20.15" customHeight="1" spans="2:9">
      <c r="B14" s="107" t="s">
        <v>147</v>
      </c>
      <c r="C14" s="108">
        <v>0.6</v>
      </c>
      <c r="D14" s="108">
        <v>0.6</v>
      </c>
      <c r="E14" s="108">
        <v>0.6</v>
      </c>
      <c r="F14" s="49"/>
      <c r="G14" s="49"/>
      <c r="H14" s="49"/>
      <c r="I14" s="49"/>
    </row>
    <row r="15" ht="20.15" customHeight="1" spans="2:9">
      <c r="B15" s="107" t="s">
        <v>148</v>
      </c>
      <c r="C15" s="108">
        <v>38</v>
      </c>
      <c r="D15" s="108">
        <v>38</v>
      </c>
      <c r="E15" s="108">
        <v>38</v>
      </c>
      <c r="F15" s="49"/>
      <c r="G15" s="49"/>
      <c r="H15" s="49"/>
      <c r="I15" s="49"/>
    </row>
    <row r="16" ht="20.15" customHeight="1" spans="2:9">
      <c r="B16" s="107" t="s">
        <v>149</v>
      </c>
      <c r="C16" s="108">
        <v>409.8</v>
      </c>
      <c r="D16" s="108">
        <v>409.8</v>
      </c>
      <c r="E16" s="108">
        <v>409.8</v>
      </c>
      <c r="F16" s="49"/>
      <c r="G16" s="49"/>
      <c r="H16" s="49"/>
      <c r="I16" s="49"/>
    </row>
    <row r="17" ht="20.15" customHeight="1" spans="2:9">
      <c r="B17" s="107" t="s">
        <v>150</v>
      </c>
      <c r="C17" s="108">
        <v>4</v>
      </c>
      <c r="D17" s="108">
        <v>4</v>
      </c>
      <c r="E17" s="108">
        <v>4</v>
      </c>
      <c r="F17" s="49"/>
      <c r="G17" s="49"/>
      <c r="H17" s="49"/>
      <c r="I17" s="49"/>
    </row>
    <row r="18" ht="20.15" customHeight="1" spans="2:9">
      <c r="B18" s="107" t="s">
        <v>151</v>
      </c>
      <c r="C18" s="108">
        <v>8</v>
      </c>
      <c r="D18" s="108">
        <v>8</v>
      </c>
      <c r="E18" s="108">
        <v>8</v>
      </c>
      <c r="F18" s="49"/>
      <c r="G18" s="49"/>
      <c r="H18" s="49"/>
      <c r="I18" s="49"/>
    </row>
    <row r="19" ht="20.15" customHeight="1" spans="2:9">
      <c r="B19" s="107" t="s">
        <v>152</v>
      </c>
      <c r="C19" s="108">
        <v>0.6</v>
      </c>
      <c r="D19" s="108">
        <v>0.6</v>
      </c>
      <c r="E19" s="108">
        <v>0.6</v>
      </c>
      <c r="F19" s="49"/>
      <c r="G19" s="49"/>
      <c r="H19" s="49"/>
      <c r="I19" s="49"/>
    </row>
    <row r="20" ht="20.15" customHeight="1" spans="2:9">
      <c r="B20" s="105" t="s">
        <v>153</v>
      </c>
      <c r="C20" s="106">
        <v>9.6</v>
      </c>
      <c r="D20" s="106">
        <v>9.6</v>
      </c>
      <c r="E20" s="106">
        <v>9.6</v>
      </c>
      <c r="F20" s="49"/>
      <c r="G20" s="49"/>
      <c r="H20" s="49"/>
      <c r="I20" s="49"/>
    </row>
    <row r="21" ht="20.15" customHeight="1" spans="2:9">
      <c r="B21" s="107" t="s">
        <v>154</v>
      </c>
      <c r="C21" s="108">
        <v>1.4</v>
      </c>
      <c r="D21" s="108">
        <v>1.4</v>
      </c>
      <c r="E21" s="108">
        <v>1.4</v>
      </c>
      <c r="F21" s="49"/>
      <c r="G21" s="49"/>
      <c r="H21" s="49"/>
      <c r="I21" s="49"/>
    </row>
    <row r="22" ht="20.15" customHeight="1" spans="2:9">
      <c r="B22" s="107" t="s">
        <v>155</v>
      </c>
      <c r="C22" s="108">
        <v>8.2</v>
      </c>
      <c r="D22" s="108">
        <v>8.2</v>
      </c>
      <c r="E22" s="108">
        <v>8.2</v>
      </c>
      <c r="F22" s="49"/>
      <c r="G22" s="49"/>
      <c r="H22" s="49"/>
      <c r="I22" s="49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E11" sqref="E11"/>
    </sheetView>
  </sheetViews>
  <sheetFormatPr defaultColWidth="10" defaultRowHeight="14.4"/>
  <cols>
    <col min="1" max="1" width="1.4537037037037" customWidth="1"/>
    <col min="2" max="2" width="33.3703703703704" customWidth="1"/>
    <col min="3" max="3" width="16.3703703703704" customWidth="1"/>
    <col min="4" max="4" width="22.2685185185185" customWidth="1"/>
    <col min="5" max="5" width="16.3703703703704" customWidth="1"/>
    <col min="6" max="6" width="34.2685185185185" customWidth="1"/>
    <col min="7" max="10" width="16.3703703703704" customWidth="1"/>
    <col min="11" max="11" width="1.4537037037037" customWidth="1"/>
    <col min="12" max="14" width="9.72222222222222" customWidth="1"/>
  </cols>
  <sheetData>
    <row r="1" ht="6.75" customHeight="1" spans="1:11">
      <c r="A1" s="90"/>
      <c r="B1" s="91"/>
      <c r="C1" s="92"/>
      <c r="F1" s="92"/>
      <c r="G1" s="92" t="s">
        <v>2</v>
      </c>
      <c r="H1" s="92" t="s">
        <v>2</v>
      </c>
      <c r="I1" s="92" t="s">
        <v>2</v>
      </c>
      <c r="J1" s="92" t="s">
        <v>2</v>
      </c>
      <c r="K1" s="3" t="s">
        <v>3</v>
      </c>
    </row>
    <row r="2" ht="22.9" customHeight="1" spans="1:11">
      <c r="A2" s="93"/>
      <c r="B2" s="4" t="s">
        <v>156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3"/>
      <c r="B3" s="94" t="s">
        <v>157</v>
      </c>
      <c r="C3" s="94"/>
      <c r="F3" s="95"/>
      <c r="G3" s="96"/>
      <c r="H3" s="96"/>
      <c r="I3" s="96"/>
      <c r="J3" s="96" t="s">
        <v>6</v>
      </c>
      <c r="K3" s="3"/>
    </row>
    <row r="4" ht="21.75" customHeight="1" spans="1:11">
      <c r="A4" s="93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3"/>
    </row>
    <row r="5" ht="24.4" customHeight="1" spans="1:11">
      <c r="A5" s="93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3"/>
    </row>
    <row r="6" ht="22.5" customHeight="1" spans="1:11">
      <c r="A6" s="97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8"/>
      <c r="B7" s="17" t="s">
        <v>18</v>
      </c>
      <c r="C7" s="15">
        <v>904.7</v>
      </c>
      <c r="D7" s="17" t="s">
        <v>19</v>
      </c>
      <c r="E7" s="15">
        <f>E8+E9</f>
        <v>366.1</v>
      </c>
      <c r="F7" s="17" t="s">
        <v>20</v>
      </c>
      <c r="G7" s="15">
        <v>904.7</v>
      </c>
      <c r="H7" s="15">
        <v>904.7</v>
      </c>
      <c r="I7" s="15"/>
      <c r="J7" s="15"/>
      <c r="K7" s="101"/>
    </row>
    <row r="8" ht="19.5" customHeight="1" spans="1:10">
      <c r="A8" s="98"/>
      <c r="B8" s="17" t="s">
        <v>21</v>
      </c>
      <c r="C8" s="15"/>
      <c r="D8" s="17" t="s">
        <v>22</v>
      </c>
      <c r="E8" s="15">
        <v>343.5</v>
      </c>
      <c r="F8" s="17" t="s">
        <v>23</v>
      </c>
      <c r="G8" s="15"/>
      <c r="H8" s="15"/>
      <c r="I8" s="15"/>
      <c r="J8" s="15"/>
    </row>
    <row r="9" ht="19.5" customHeight="1" spans="1:10">
      <c r="A9" s="98"/>
      <c r="B9" s="17" t="s">
        <v>24</v>
      </c>
      <c r="C9" s="15"/>
      <c r="D9" s="17" t="s">
        <v>25</v>
      </c>
      <c r="E9" s="15">
        <v>22.6</v>
      </c>
      <c r="F9" s="17" t="s">
        <v>26</v>
      </c>
      <c r="G9" s="15"/>
      <c r="H9" s="15"/>
      <c r="I9" s="15"/>
      <c r="J9" s="15"/>
    </row>
    <row r="10" ht="19.5" customHeight="1" spans="1:10">
      <c r="A10" s="98"/>
      <c r="B10" s="17" t="s">
        <v>37</v>
      </c>
      <c r="C10" s="15"/>
      <c r="D10" s="17" t="s">
        <v>28</v>
      </c>
      <c r="E10" s="15">
        <v>538.6</v>
      </c>
      <c r="F10" s="17" t="s">
        <v>29</v>
      </c>
      <c r="G10" s="15"/>
      <c r="H10" s="15"/>
      <c r="I10" s="15"/>
      <c r="J10" s="15"/>
    </row>
    <row r="11" ht="19.5" customHeight="1" spans="1:10">
      <c r="A11" s="98"/>
      <c r="B11" s="17" t="s">
        <v>37</v>
      </c>
      <c r="C11" s="15"/>
      <c r="D11" s="17" t="s">
        <v>31</v>
      </c>
      <c r="E11" s="15">
        <v>538.6</v>
      </c>
      <c r="F11" s="17" t="s">
        <v>32</v>
      </c>
      <c r="G11" s="15"/>
      <c r="H11" s="15"/>
      <c r="I11" s="15"/>
      <c r="J11" s="15"/>
    </row>
    <row r="12" ht="19.5" customHeight="1" spans="1:10">
      <c r="A12" s="98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8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98"/>
      <c r="B14" s="17" t="s">
        <v>37</v>
      </c>
      <c r="C14" s="15"/>
      <c r="D14" s="17" t="s">
        <v>37</v>
      </c>
      <c r="E14" s="15"/>
      <c r="F14" s="17" t="s">
        <v>40</v>
      </c>
      <c r="G14" s="15">
        <v>40.9</v>
      </c>
      <c r="H14" s="15">
        <v>40.9</v>
      </c>
      <c r="I14" s="15"/>
      <c r="J14" s="15"/>
    </row>
    <row r="15" ht="19.5" customHeight="1" spans="1:10">
      <c r="A15" s="98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98"/>
      <c r="B16" s="17" t="s">
        <v>37</v>
      </c>
      <c r="C16" s="15"/>
      <c r="D16" s="17" t="s">
        <v>37</v>
      </c>
      <c r="E16" s="15"/>
      <c r="F16" s="17" t="s">
        <v>43</v>
      </c>
      <c r="G16" s="15">
        <v>30.2</v>
      </c>
      <c r="H16" s="15">
        <v>30.2</v>
      </c>
      <c r="I16" s="15"/>
      <c r="J16" s="15"/>
    </row>
    <row r="17" ht="19.5" customHeight="1" spans="1:10">
      <c r="A17" s="98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98"/>
      <c r="B18" s="17" t="s">
        <v>37</v>
      </c>
      <c r="C18" s="15"/>
      <c r="D18" s="17" t="s">
        <v>37</v>
      </c>
      <c r="E18" s="15"/>
      <c r="F18" s="17" t="s">
        <v>45</v>
      </c>
      <c r="G18" s="15">
        <v>780.1</v>
      </c>
      <c r="H18" s="15">
        <v>780.1</v>
      </c>
      <c r="I18" s="15"/>
      <c r="J18" s="15"/>
    </row>
    <row r="19" ht="19.5" customHeight="1" spans="1:10">
      <c r="A19" s="98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98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98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98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98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98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98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98"/>
      <c r="B26" s="17" t="s">
        <v>37</v>
      </c>
      <c r="C26" s="15"/>
      <c r="D26" s="17" t="s">
        <v>37</v>
      </c>
      <c r="E26" s="15"/>
      <c r="F26" s="17" t="s">
        <v>53</v>
      </c>
      <c r="G26" s="15">
        <v>53.5</v>
      </c>
      <c r="H26" s="15">
        <v>53.5</v>
      </c>
      <c r="I26" s="15"/>
      <c r="J26" s="15"/>
    </row>
    <row r="27" ht="19.5" customHeight="1" spans="1:10">
      <c r="A27" s="98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98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98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98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98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98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98"/>
      <c r="B33" s="12" t="s">
        <v>60</v>
      </c>
      <c r="C33" s="99">
        <v>904.7</v>
      </c>
      <c r="D33" s="12" t="s">
        <v>61</v>
      </c>
      <c r="E33" s="99">
        <v>904.7</v>
      </c>
      <c r="F33" s="12" t="s">
        <v>61</v>
      </c>
      <c r="G33" s="99">
        <v>904.7</v>
      </c>
      <c r="H33" s="99"/>
      <c r="I33" s="99"/>
      <c r="J33" s="99"/>
      <c r="K33" s="101"/>
    </row>
    <row r="34" ht="19.5" customHeight="1" spans="1:11">
      <c r="A34" s="98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01"/>
    </row>
    <row r="35" ht="19.5" customHeight="1" spans="1:11">
      <c r="A35" s="98"/>
      <c r="B35" s="12" t="s">
        <v>64</v>
      </c>
      <c r="C35" s="99">
        <v>904.7</v>
      </c>
      <c r="D35" s="12" t="s">
        <v>65</v>
      </c>
      <c r="E35" s="99">
        <v>904.7</v>
      </c>
      <c r="F35" s="12" t="s">
        <v>65</v>
      </c>
      <c r="G35" s="99">
        <v>904.7</v>
      </c>
      <c r="H35" s="99"/>
      <c r="I35" s="99"/>
      <c r="J35" s="99"/>
      <c r="K35" s="101"/>
    </row>
    <row r="36" ht="21.75" customHeight="1" spans="1:11">
      <c r="A36" s="100"/>
      <c r="B36" s="100" t="s">
        <v>158</v>
      </c>
      <c r="C36" s="100"/>
      <c r="D36" s="100"/>
      <c r="F36" s="100"/>
      <c r="G36" s="100"/>
      <c r="H36" s="100"/>
      <c r="I36" s="100"/>
      <c r="J36" s="100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22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10" defaultRowHeight="14.4" outlineLevelCol="7"/>
  <cols>
    <col min="1" max="1" width="1.4537037037037" customWidth="1"/>
    <col min="2" max="2" width="49" customWidth="1"/>
    <col min="3" max="7" width="14.7222222222222" customWidth="1"/>
    <col min="8" max="8" width="1.4537037037037" customWidth="1"/>
    <col min="9" max="11" width="9.72222222222222" customWidth="1"/>
  </cols>
  <sheetData>
    <row r="1" ht="15.75" hidden="1" customHeight="1" spans="1:8">
      <c r="A1" s="3"/>
      <c r="B1" s="38"/>
      <c r="C1" s="2"/>
      <c r="D1" s="2"/>
      <c r="E1" s="64"/>
      <c r="F1" s="64"/>
      <c r="G1" s="2"/>
      <c r="H1" s="3"/>
    </row>
    <row r="2" ht="22.9" customHeight="1" spans="1:8">
      <c r="A2" s="3"/>
      <c r="B2" s="4" t="s">
        <v>159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5" t="s">
        <v>160</v>
      </c>
      <c r="C3" s="5"/>
      <c r="D3" s="5"/>
      <c r="E3" s="65"/>
      <c r="F3" s="65"/>
      <c r="G3" s="7" t="s">
        <v>6</v>
      </c>
      <c r="H3" s="3"/>
    </row>
    <row r="4" ht="20.15" customHeight="1" spans="1:8">
      <c r="A4" s="3"/>
      <c r="B4" s="42" t="s">
        <v>120</v>
      </c>
      <c r="C4" s="9" t="s">
        <v>12</v>
      </c>
      <c r="D4" s="9" t="s">
        <v>98</v>
      </c>
      <c r="E4" s="9"/>
      <c r="F4" s="9"/>
      <c r="G4" s="9" t="s">
        <v>99</v>
      </c>
      <c r="H4" s="3"/>
    </row>
    <row r="5" ht="20.15" customHeight="1" spans="1:8">
      <c r="A5" s="3"/>
      <c r="B5" s="42"/>
      <c r="C5" s="9"/>
      <c r="D5" s="9" t="s">
        <v>72</v>
      </c>
      <c r="E5" s="9" t="s">
        <v>161</v>
      </c>
      <c r="F5" s="9" t="s">
        <v>162</v>
      </c>
      <c r="G5" s="9"/>
      <c r="H5" s="3"/>
    </row>
    <row r="6" s="37" customFormat="1" ht="20.15" customHeight="1" spans="1:8">
      <c r="A6" s="53"/>
      <c r="B6" s="85" t="s">
        <v>75</v>
      </c>
      <c r="C6" s="44">
        <v>904.7</v>
      </c>
      <c r="D6" s="44">
        <v>366.1</v>
      </c>
      <c r="E6" s="44">
        <v>343.5</v>
      </c>
      <c r="F6" s="44">
        <v>22.6</v>
      </c>
      <c r="G6" s="44">
        <v>538.6</v>
      </c>
      <c r="H6" s="53"/>
    </row>
    <row r="7" ht="20.15" customHeight="1" spans="1:8">
      <c r="A7" s="86"/>
      <c r="B7" s="34" t="s">
        <v>163</v>
      </c>
      <c r="C7" s="87">
        <f>D7+G7</f>
        <v>904.7</v>
      </c>
      <c r="D7" s="79">
        <f t="shared" ref="D7:D12" si="0">E7+F7</f>
        <v>366.1</v>
      </c>
      <c r="E7" s="80">
        <f>E8+E12+E16+E20</f>
        <v>343.5</v>
      </c>
      <c r="F7" s="80">
        <f>F8+F16</f>
        <v>22.6</v>
      </c>
      <c r="G7" s="80">
        <f>G16</f>
        <v>538.6</v>
      </c>
      <c r="H7" s="86"/>
    </row>
    <row r="8" ht="20.15" customHeight="1" spans="1:8">
      <c r="A8" s="3"/>
      <c r="B8" s="34" t="s">
        <v>164</v>
      </c>
      <c r="C8" s="49">
        <f t="shared" ref="C8:C12" si="1">D8+E8</f>
        <v>81.2</v>
      </c>
      <c r="D8" s="49">
        <f t="shared" si="0"/>
        <v>40.9</v>
      </c>
      <c r="E8" s="80">
        <f>E10+E11</f>
        <v>40.3</v>
      </c>
      <c r="F8" s="80">
        <v>0.6</v>
      </c>
      <c r="G8" s="80"/>
      <c r="H8" s="3"/>
    </row>
    <row r="9" ht="20.15" customHeight="1" spans="1:8">
      <c r="A9" s="10"/>
      <c r="B9" s="81" t="s">
        <v>165</v>
      </c>
      <c r="C9" s="49">
        <f t="shared" si="1"/>
        <v>81.2</v>
      </c>
      <c r="D9" s="49">
        <f t="shared" si="0"/>
        <v>40.9</v>
      </c>
      <c r="E9" s="48">
        <f>E10+E11</f>
        <v>40.3</v>
      </c>
      <c r="F9" s="48">
        <v>0.6</v>
      </c>
      <c r="G9" s="80"/>
      <c r="H9" s="10"/>
    </row>
    <row r="10" ht="20.15" customHeight="1" spans="1:8">
      <c r="A10" s="16"/>
      <c r="B10" s="81" t="s">
        <v>166</v>
      </c>
      <c r="C10" s="49">
        <f t="shared" si="1"/>
        <v>17</v>
      </c>
      <c r="D10" s="49">
        <f t="shared" si="0"/>
        <v>8.8</v>
      </c>
      <c r="E10" s="48">
        <v>8.2</v>
      </c>
      <c r="F10" s="48">
        <v>0.6</v>
      </c>
      <c r="G10" s="48"/>
      <c r="H10" s="16"/>
    </row>
    <row r="11" ht="20.15" customHeight="1" spans="1:8">
      <c r="A11" s="16"/>
      <c r="B11" s="47" t="s">
        <v>167</v>
      </c>
      <c r="C11" s="49">
        <f t="shared" si="1"/>
        <v>64.2</v>
      </c>
      <c r="D11" s="49">
        <f t="shared" si="0"/>
        <v>32.1</v>
      </c>
      <c r="E11" s="48">
        <v>32.1</v>
      </c>
      <c r="F11" s="48"/>
      <c r="G11" s="48"/>
      <c r="H11" s="16"/>
    </row>
    <row r="12" ht="20.15" customHeight="1" spans="1:8">
      <c r="A12" s="16"/>
      <c r="B12" s="34" t="s">
        <v>168</v>
      </c>
      <c r="C12" s="49">
        <f t="shared" si="1"/>
        <v>60.4</v>
      </c>
      <c r="D12" s="49">
        <f t="shared" si="0"/>
        <v>30.2</v>
      </c>
      <c r="E12" s="80">
        <v>30.2</v>
      </c>
      <c r="F12" s="48"/>
      <c r="G12" s="48"/>
      <c r="H12" s="16"/>
    </row>
    <row r="13" ht="20.15" customHeight="1" spans="1:8">
      <c r="A13" s="16"/>
      <c r="B13" s="47" t="s">
        <v>169</v>
      </c>
      <c r="C13" s="49">
        <v>30.2</v>
      </c>
      <c r="D13" s="49">
        <v>30.2</v>
      </c>
      <c r="E13" s="48">
        <f>E14+E15</f>
        <v>30.2</v>
      </c>
      <c r="F13" s="48"/>
      <c r="G13" s="48"/>
      <c r="H13" s="16"/>
    </row>
    <row r="14" ht="20.15" customHeight="1" spans="1:8">
      <c r="A14" s="88"/>
      <c r="B14" s="47" t="s">
        <v>170</v>
      </c>
      <c r="C14" s="49">
        <v>16.1</v>
      </c>
      <c r="D14" s="49">
        <v>16.1</v>
      </c>
      <c r="E14" s="48">
        <v>16.1</v>
      </c>
      <c r="F14" s="48"/>
      <c r="G14" s="48"/>
      <c r="H14" s="89"/>
    </row>
    <row r="15" ht="20.15" customHeight="1" spans="2:7">
      <c r="B15" s="47" t="s">
        <v>171</v>
      </c>
      <c r="C15" s="49">
        <v>14.1</v>
      </c>
      <c r="D15" s="49">
        <v>14.1</v>
      </c>
      <c r="E15" s="48">
        <v>14.1</v>
      </c>
      <c r="F15" s="48"/>
      <c r="G15" s="48"/>
    </row>
    <row r="16" ht="20.15" customHeight="1" spans="2:7">
      <c r="B16" s="34" t="s">
        <v>172</v>
      </c>
      <c r="C16" s="49">
        <f>D16+G16</f>
        <v>780.1</v>
      </c>
      <c r="D16" s="49">
        <f>E16+F16</f>
        <v>241.5</v>
      </c>
      <c r="E16" s="80">
        <v>219.5</v>
      </c>
      <c r="F16" s="80">
        <v>22</v>
      </c>
      <c r="G16" s="80">
        <v>538.6</v>
      </c>
    </row>
    <row r="17" ht="20.15" customHeight="1" spans="2:7">
      <c r="B17" s="47" t="s">
        <v>173</v>
      </c>
      <c r="C17" s="49">
        <f>D17+G17</f>
        <v>780.1</v>
      </c>
      <c r="D17" s="49">
        <f>E17+F17</f>
        <v>241.5</v>
      </c>
      <c r="E17" s="48">
        <v>219.5</v>
      </c>
      <c r="F17" s="48">
        <v>22</v>
      </c>
      <c r="G17" s="48">
        <v>538.6</v>
      </c>
    </row>
    <row r="18" ht="20.15" customHeight="1" spans="2:7">
      <c r="B18" s="47" t="s">
        <v>174</v>
      </c>
      <c r="C18" s="49">
        <f>D18+G18</f>
        <v>241.5</v>
      </c>
      <c r="D18" s="49">
        <f>E18+F18</f>
        <v>241.5</v>
      </c>
      <c r="E18" s="48">
        <v>219.5</v>
      </c>
      <c r="F18" s="48">
        <v>22</v>
      </c>
      <c r="G18" s="48">
        <v>0</v>
      </c>
    </row>
    <row r="19" ht="20.15" customHeight="1" spans="2:7">
      <c r="B19" s="83" t="s">
        <v>175</v>
      </c>
      <c r="C19" s="49">
        <v>538.6</v>
      </c>
      <c r="D19" s="49">
        <v>0</v>
      </c>
      <c r="E19" s="84">
        <v>0</v>
      </c>
      <c r="F19" s="84">
        <v>0</v>
      </c>
      <c r="G19" s="84">
        <v>538.6</v>
      </c>
    </row>
    <row r="20" ht="20.15" customHeight="1" spans="2:7">
      <c r="B20" s="34" t="s">
        <v>176</v>
      </c>
      <c r="C20" s="80">
        <v>53.5</v>
      </c>
      <c r="D20" s="80">
        <v>53.5</v>
      </c>
      <c r="E20" s="80">
        <v>53.5</v>
      </c>
      <c r="F20" s="48"/>
      <c r="G20" s="48"/>
    </row>
    <row r="21" ht="20.15" customHeight="1" spans="2:7">
      <c r="B21" s="47" t="s">
        <v>177</v>
      </c>
      <c r="C21" s="48">
        <v>27.3</v>
      </c>
      <c r="D21" s="48">
        <v>27.3</v>
      </c>
      <c r="E21" s="48">
        <v>27.3</v>
      </c>
      <c r="F21" s="48"/>
      <c r="G21" s="48"/>
    </row>
    <row r="22" ht="20.15" customHeight="1" spans="2:7">
      <c r="B22" s="47" t="s">
        <v>178</v>
      </c>
      <c r="C22" s="48">
        <v>26.2</v>
      </c>
      <c r="D22" s="48">
        <v>26.2</v>
      </c>
      <c r="E22" s="48">
        <v>26.2</v>
      </c>
      <c r="F22" s="48"/>
      <c r="G22" s="48"/>
    </row>
  </sheetData>
  <mergeCells count="6">
    <mergeCell ref="B2:G2"/>
    <mergeCell ref="D4:F4"/>
    <mergeCell ref="A10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24"/>
  <sheetViews>
    <sheetView workbookViewId="0">
      <pane ySplit="5" topLeftCell="A6" activePane="bottomLeft" state="frozen"/>
      <selection/>
      <selection pane="bottomLeft" activeCell="C23" sqref="C23"/>
    </sheetView>
  </sheetViews>
  <sheetFormatPr defaultColWidth="10" defaultRowHeight="14.4" outlineLevelCol="6"/>
  <cols>
    <col min="1" max="1" width="1.4537037037037" customWidth="1"/>
    <col min="2" max="2" width="13.0925925925926" customWidth="1"/>
    <col min="3" max="3" width="41" customWidth="1"/>
    <col min="4" max="6" width="16.3703703703704" customWidth="1"/>
    <col min="7" max="7" width="1.4537037037037" customWidth="1"/>
    <col min="8" max="10" width="9.72222222222222" customWidth="1"/>
  </cols>
  <sheetData>
    <row r="1" ht="16.4" customHeight="1" spans="1:7">
      <c r="A1" s="57"/>
      <c r="B1" s="57"/>
      <c r="C1" s="38"/>
      <c r="D1" s="57"/>
      <c r="E1" s="57"/>
      <c r="F1" s="57"/>
      <c r="G1" s="58"/>
    </row>
    <row r="2" ht="22.9" customHeight="1" spans="1:7">
      <c r="A2" s="2"/>
      <c r="B2" s="72" t="s">
        <v>179</v>
      </c>
      <c r="C2" s="73"/>
      <c r="D2" s="73"/>
      <c r="E2" s="73"/>
      <c r="F2" s="74"/>
      <c r="G2" s="3"/>
    </row>
    <row r="3" ht="19.5" customHeight="1" spans="1:7">
      <c r="A3" s="5"/>
      <c r="B3" s="5" t="s">
        <v>180</v>
      </c>
      <c r="C3" s="6"/>
      <c r="D3" s="5"/>
      <c r="E3" s="5"/>
      <c r="F3" s="7" t="s">
        <v>6</v>
      </c>
      <c r="G3" s="60"/>
    </row>
    <row r="4" ht="28.5" customHeight="1" spans="1:7">
      <c r="A4" s="8"/>
      <c r="B4" s="9" t="s">
        <v>181</v>
      </c>
      <c r="C4" s="9"/>
      <c r="D4" s="9" t="s">
        <v>182</v>
      </c>
      <c r="E4" s="9"/>
      <c r="F4" s="9"/>
      <c r="G4" s="3"/>
    </row>
    <row r="5" ht="28.5" customHeight="1" spans="1:7">
      <c r="A5" s="8"/>
      <c r="B5" s="75" t="s">
        <v>183</v>
      </c>
      <c r="C5" s="9" t="s">
        <v>96</v>
      </c>
      <c r="D5" s="9" t="s">
        <v>12</v>
      </c>
      <c r="E5" s="9" t="s">
        <v>161</v>
      </c>
      <c r="F5" s="9" t="s">
        <v>162</v>
      </c>
      <c r="G5" s="3"/>
    </row>
    <row r="6" ht="22.9" customHeight="1" spans="1:7">
      <c r="A6" s="11"/>
      <c r="B6" s="141" t="s">
        <v>76</v>
      </c>
      <c r="C6" s="77" t="s">
        <v>75</v>
      </c>
      <c r="D6" s="62">
        <v>366.1</v>
      </c>
      <c r="E6" s="62">
        <v>343.5</v>
      </c>
      <c r="F6" s="62">
        <v>22.6</v>
      </c>
      <c r="G6" s="16"/>
    </row>
    <row r="7" ht="22.9" customHeight="1" spans="2:6">
      <c r="B7" s="141" t="s">
        <v>76</v>
      </c>
      <c r="C7" s="78" t="s">
        <v>163</v>
      </c>
      <c r="D7" s="79">
        <f t="shared" ref="D7:D12" si="0">E7+F7</f>
        <v>366.1</v>
      </c>
      <c r="E7" s="80">
        <f>E8+E12+E16+E20</f>
        <v>343.5</v>
      </c>
      <c r="F7" s="80">
        <f>F8+F16</f>
        <v>22.6</v>
      </c>
    </row>
    <row r="8" ht="22.9" customHeight="1" spans="1:7">
      <c r="A8" s="8"/>
      <c r="B8" s="67"/>
      <c r="C8" s="34" t="s">
        <v>102</v>
      </c>
      <c r="D8" s="49">
        <f t="shared" si="0"/>
        <v>40.9</v>
      </c>
      <c r="E8" s="80">
        <f>E10+E11</f>
        <v>40.3</v>
      </c>
      <c r="F8" s="80">
        <v>0.6</v>
      </c>
      <c r="G8" s="3"/>
    </row>
    <row r="9" ht="22.5" customHeight="1" spans="1:7">
      <c r="A9" s="8"/>
      <c r="B9" s="67"/>
      <c r="C9" s="81" t="s">
        <v>103</v>
      </c>
      <c r="D9" s="49">
        <f t="shared" si="0"/>
        <v>40.9</v>
      </c>
      <c r="E9" s="48">
        <f>E10+E11</f>
        <v>40.3</v>
      </c>
      <c r="F9" s="48">
        <v>0.6</v>
      </c>
      <c r="G9" s="3"/>
    </row>
    <row r="10" ht="22.5" customHeight="1" spans="1:7">
      <c r="A10" s="82"/>
      <c r="B10" s="67"/>
      <c r="C10" s="81" t="s">
        <v>104</v>
      </c>
      <c r="D10" s="49">
        <f t="shared" si="0"/>
        <v>8.8</v>
      </c>
      <c r="E10" s="48">
        <v>8.2</v>
      </c>
      <c r="F10" s="48">
        <v>0.6</v>
      </c>
      <c r="G10" s="3"/>
    </row>
    <row r="11" ht="22.5" customHeight="1" spans="1:7">
      <c r="A11" s="82"/>
      <c r="B11" s="67"/>
      <c r="C11" s="47" t="s">
        <v>184</v>
      </c>
      <c r="D11" s="49">
        <f t="shared" si="0"/>
        <v>32.1</v>
      </c>
      <c r="E11" s="48">
        <v>32.1</v>
      </c>
      <c r="F11" s="48"/>
      <c r="G11" s="3"/>
    </row>
    <row r="12" ht="22.5" customHeight="1" spans="1:7">
      <c r="A12" s="82"/>
      <c r="B12" s="67"/>
      <c r="C12" s="34" t="s">
        <v>106</v>
      </c>
      <c r="D12" s="49">
        <f t="shared" si="0"/>
        <v>30.2</v>
      </c>
      <c r="E12" s="80">
        <v>30.2</v>
      </c>
      <c r="F12" s="48"/>
      <c r="G12" s="3"/>
    </row>
    <row r="13" ht="22.5" customHeight="1" spans="1:7">
      <c r="A13" s="82"/>
      <c r="B13" s="67"/>
      <c r="C13" s="47" t="s">
        <v>107</v>
      </c>
      <c r="D13" s="49">
        <v>30.2</v>
      </c>
      <c r="E13" s="48">
        <f>E14+E15</f>
        <v>30.2</v>
      </c>
      <c r="F13" s="48"/>
      <c r="G13" s="3"/>
    </row>
    <row r="14" ht="22.5" customHeight="1" spans="1:7">
      <c r="A14" s="82"/>
      <c r="B14" s="67"/>
      <c r="C14" s="47" t="s">
        <v>108</v>
      </c>
      <c r="D14" s="49">
        <v>16.1</v>
      </c>
      <c r="E14" s="48">
        <v>16.1</v>
      </c>
      <c r="F14" s="48"/>
      <c r="G14" s="3"/>
    </row>
    <row r="15" ht="22.5" customHeight="1" spans="1:7">
      <c r="A15" s="82"/>
      <c r="B15" s="67"/>
      <c r="C15" s="47" t="s">
        <v>185</v>
      </c>
      <c r="D15" s="49">
        <v>14.1</v>
      </c>
      <c r="E15" s="48">
        <v>14.1</v>
      </c>
      <c r="F15" s="48"/>
      <c r="G15" s="3"/>
    </row>
    <row r="16" ht="22.5" customHeight="1" spans="1:7">
      <c r="A16" s="82"/>
      <c r="B16" s="67"/>
      <c r="C16" s="34" t="s">
        <v>110</v>
      </c>
      <c r="D16" s="49">
        <f t="shared" ref="D16:D18" si="1">E16+F16</f>
        <v>241.5</v>
      </c>
      <c r="E16" s="80">
        <v>219.5</v>
      </c>
      <c r="F16" s="80">
        <v>22</v>
      </c>
      <c r="G16" s="3"/>
    </row>
    <row r="17" ht="22.5" customHeight="1" spans="1:7">
      <c r="A17" s="82"/>
      <c r="B17" s="67"/>
      <c r="C17" s="47" t="s">
        <v>111</v>
      </c>
      <c r="D17" s="49">
        <f t="shared" si="1"/>
        <v>241.5</v>
      </c>
      <c r="E17" s="48">
        <v>219.5</v>
      </c>
      <c r="F17" s="48">
        <v>22</v>
      </c>
      <c r="G17" s="3"/>
    </row>
    <row r="18" ht="22.5" customHeight="1" spans="1:7">
      <c r="A18" s="82"/>
      <c r="B18" s="67"/>
      <c r="C18" s="47" t="s">
        <v>112</v>
      </c>
      <c r="D18" s="49">
        <f t="shared" si="1"/>
        <v>241.5</v>
      </c>
      <c r="E18" s="48">
        <v>219.5</v>
      </c>
      <c r="F18" s="48">
        <v>22</v>
      </c>
      <c r="G18" s="3"/>
    </row>
    <row r="19" ht="22.5" customHeight="1" spans="1:7">
      <c r="A19" s="82"/>
      <c r="B19" s="67"/>
      <c r="C19" s="83" t="s">
        <v>113</v>
      </c>
      <c r="D19" s="49">
        <v>0</v>
      </c>
      <c r="E19" s="84">
        <v>0</v>
      </c>
      <c r="F19" s="84">
        <v>0</v>
      </c>
      <c r="G19" s="3"/>
    </row>
    <row r="20" ht="22.5" customHeight="1" spans="1:7">
      <c r="A20" s="82"/>
      <c r="B20" s="67"/>
      <c r="C20" s="34" t="s">
        <v>114</v>
      </c>
      <c r="D20" s="80">
        <v>53.5</v>
      </c>
      <c r="E20" s="80">
        <v>53.5</v>
      </c>
      <c r="F20" s="48"/>
      <c r="G20" s="3"/>
    </row>
    <row r="21" ht="22.5" customHeight="1" spans="1:7">
      <c r="A21" s="82"/>
      <c r="B21" s="67"/>
      <c r="C21" s="81" t="s">
        <v>115</v>
      </c>
      <c r="D21" s="48">
        <v>53.5</v>
      </c>
      <c r="E21" s="48">
        <v>53.5</v>
      </c>
      <c r="F21" s="48"/>
      <c r="G21" s="3"/>
    </row>
    <row r="22" ht="22.5" customHeight="1" spans="1:7">
      <c r="A22" s="82"/>
      <c r="B22" s="67"/>
      <c r="C22" s="47" t="s">
        <v>116</v>
      </c>
      <c r="D22" s="48">
        <v>27.3</v>
      </c>
      <c r="E22" s="48">
        <v>27.3</v>
      </c>
      <c r="F22" s="48"/>
      <c r="G22" s="3"/>
    </row>
    <row r="23" ht="22.9" customHeight="1" spans="2:7">
      <c r="B23" s="67"/>
      <c r="C23" s="47" t="s">
        <v>117</v>
      </c>
      <c r="D23" s="48">
        <v>26.2</v>
      </c>
      <c r="E23" s="48">
        <v>26.2</v>
      </c>
      <c r="F23" s="48"/>
      <c r="G23" s="3"/>
    </row>
    <row r="24" ht="20.25" customHeight="1" spans="1:7">
      <c r="A24" s="20"/>
      <c r="B24" s="69" t="s">
        <v>158</v>
      </c>
      <c r="C24" s="70"/>
      <c r="D24" s="70"/>
      <c r="E24" s="70"/>
      <c r="F24" s="71"/>
      <c r="G24" s="82"/>
    </row>
  </sheetData>
  <mergeCells count="4">
    <mergeCell ref="B2:F2"/>
    <mergeCell ref="B4:C4"/>
    <mergeCell ref="D4:F4"/>
    <mergeCell ref="B24:F2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HAO</cp:lastModifiedBy>
  <dcterms:created xsi:type="dcterms:W3CDTF">2021-01-25T08:53:00Z</dcterms:created>
  <cp:lastPrinted>2021-01-27T06:18:00Z</cp:lastPrinted>
  <dcterms:modified xsi:type="dcterms:W3CDTF">2022-12-03T22:59:17Z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6EDB7727059043658E953189EA456092</vt:lpwstr>
  </property>
  <property fmtid="{D5CDD505-2E9C-101B-9397-08002B2CF9AE}" pid="3" name="KSOProductBuildVer">
    <vt:lpwstr>2052-11.1.0.12763</vt:lpwstr>
  </property>
</Properties>
</file>