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2" activeTab="13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基本支出8!$B$1:$F$13</definedName>
    <definedName name="_xlnm.Print_Area" localSheetId="10">基金10!$B$1:$E$12</definedName>
    <definedName name="_xlnm.Print_Area" localSheetId="9">三公9!$B$1:$H$8</definedName>
    <definedName name="_xlnm.Print_Area" localSheetId="7">一般预算支出7!$B$1:$G$15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<sst xmlns="http://schemas.openxmlformats.org/spreadsheetml/2006/main" count="836" uniqueCount="357">
  <si>
    <t>2021年庄河市本级部门预算表</t>
  </si>
  <si>
    <t>预算部门：庄河市住房和城乡建设局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</si>
  <si>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</si>
  <si>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</si>
  <si>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</si>
  <si>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</si>
  <si>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</si>
  <si>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</si>
  <si>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</si>
  <si>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</si>
  <si>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</si>
  <si>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</si>
  <si>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</si>
  <si>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</si>
  <si>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</si>
  <si>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</si>
  <si>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</si>
  <si>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</si>
  <si>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</si>
  <si>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</si>
  <si>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</si>
  <si>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</si>
  <si>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</si>
  <si>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</si>
  <si>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</si>
  <si>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</si>
  <si>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</si>
  <si>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</si>
  <si>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</si>
  <si>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</si>
  <si>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</si>
  <si>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</si>
  <si>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</si>
  <si>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</si>
  <si>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</si>
  <si>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</si>
  <si>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</si>
  <si>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</si>
  <si>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</si>
  <si>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</si>
  <si>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</si>
  <si>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</si>
  <si>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</si>
  <si>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</si>
  <si>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</si>
  <si>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</si>
  <si>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</si>
  <si>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</si>
  <si>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</si>
  <si>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</si>
  <si>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</si>
  <si>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</si>
  <si>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</si>
  <si>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</si>
  <si>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</si>
  <si>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</si>
  <si>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</si>
  <si>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</si>
  <si>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</si>
  <si>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</si>
  <si>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</si>
  <si>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</si>
  <si>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</si>
  <si>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</si>
  <si>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</si>
  <si>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</si>
  <si>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</si>
  <si>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</si>
  <si>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</si>
  <si>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</si>
  <si>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</si>
  <si>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</si>
  <si>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</si>
  <si>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</si>
  <si>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</si>
  <si>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056001</t>
  </si>
  <si>
    <t>庄河市住房和城乡建设局</t>
  </si>
  <si>
    <t xml:space="preserve">    社会保障和就业支出</t>
  </si>
  <si>
    <t xml:space="preserve">      行政事业单位离退休</t>
  </si>
  <si>
    <t xml:space="preserve">        归口管理的行政单位离退休</t>
  </si>
  <si>
    <t xml:space="preserve">        机关事业单位基本养老保险缴费支出</t>
  </si>
  <si>
    <t xml:space="preserve">    卫生健康支出</t>
  </si>
  <si>
    <t xml:space="preserve">      行政事业单位医疗</t>
  </si>
  <si>
    <t xml:space="preserve">        行政单位医疗</t>
  </si>
  <si>
    <t xml:space="preserve">        公务员医疗补助</t>
  </si>
  <si>
    <t xml:space="preserve">    城乡社区支出</t>
  </si>
  <si>
    <t xml:space="preserve">      城乡社区管理事务</t>
  </si>
  <si>
    <t xml:space="preserve">        行政运行（城乡社区管理事务）</t>
  </si>
  <si>
    <t xml:space="preserve">        其他城乡社区管理事务支出</t>
  </si>
  <si>
    <t xml:space="preserve">    住房保障支出</t>
  </si>
  <si>
    <t xml:space="preserve">      住房改革支出</t>
  </si>
  <si>
    <t xml:space="preserve">        住房公积金</t>
  </si>
  <si>
    <t xml:space="preserve">        提租补贴</t>
  </si>
  <si>
    <t>056002</t>
  </si>
  <si>
    <t xml:space="preserve">  庄河市城乡建设服务中心</t>
  </si>
  <si>
    <t xml:space="preserve">        事业单位离退休</t>
  </si>
  <si>
    <t xml:space="preserve">        事业单位医疗</t>
  </si>
  <si>
    <t>007007</t>
  </si>
  <si>
    <t>庄河市城乡建设管理监察大队</t>
  </si>
  <si>
    <t xml:space="preserve">        城管执法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</si>
  <si>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</si>
  <si>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</si>
  <si>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</si>
  <si>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</si>
  <si>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</si>
  <si>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</si>
  <si>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</si>
  <si>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 庄河市住房和城乡建设局</t>
  </si>
  <si>
    <t>社会保障和就业支出</t>
  </si>
  <si>
    <t xml:space="preserve"> 行政事业单位离退休</t>
  </si>
  <si>
    <t xml:space="preserve"> 行政单位离退休</t>
  </si>
  <si>
    <t xml:space="preserve"> 机关事业单位基本养老保险缴费支出</t>
  </si>
  <si>
    <t>卫生健康支出</t>
  </si>
  <si>
    <t xml:space="preserve">  行政事业单位医疗</t>
  </si>
  <si>
    <t xml:space="preserve">  行政单位医疗</t>
  </si>
  <si>
    <t xml:space="preserve">  公务员医疗补助</t>
  </si>
  <si>
    <t>城乡社区支出</t>
  </si>
  <si>
    <t xml:space="preserve">  城乡社区管理事务</t>
  </si>
  <si>
    <t xml:space="preserve">  行政运行</t>
  </si>
  <si>
    <t xml:space="preserve">  其他城乡社区管理事务支出</t>
  </si>
  <si>
    <t>住房保障支出</t>
  </si>
  <si>
    <t xml:space="preserve">  住房公积金</t>
  </si>
  <si>
    <t xml:space="preserve">  提租补贴</t>
  </si>
  <si>
    <t xml:space="preserve">    庄河市城乡建设管理监察大队</t>
  </si>
  <si>
    <t>支出功能分类预算表</t>
  </si>
  <si>
    <t>附表4</t>
  </si>
  <si>
    <t>预算单位/支出功能分类科目</t>
  </si>
  <si>
    <t xml:space="preserve">    208社会保障和就业支出</t>
  </si>
  <si>
    <t xml:space="preserve">     05行政事业单位离退休</t>
  </si>
  <si>
    <t xml:space="preserve">       01 归口管理的行政单位离退休</t>
  </si>
  <si>
    <t xml:space="preserve">        05机关事业单位基本养老保险缴费支出</t>
  </si>
  <si>
    <t xml:space="preserve">   210 卫生健康支出</t>
  </si>
  <si>
    <t xml:space="preserve">    11  行政事业单位医疗</t>
  </si>
  <si>
    <t xml:space="preserve">       01 行政单位医疗</t>
  </si>
  <si>
    <t xml:space="preserve">       03 公务员医疗补助</t>
  </si>
  <si>
    <t xml:space="preserve">  212  城乡社区支出</t>
  </si>
  <si>
    <t xml:space="preserve">     01 城乡社区管理事务</t>
  </si>
  <si>
    <t xml:space="preserve">       01 行政运行（城乡社区管理事务）</t>
  </si>
  <si>
    <t xml:space="preserve">       99 其他城乡社区管理事务支出</t>
  </si>
  <si>
    <t xml:space="preserve">   221 住房保障支出</t>
  </si>
  <si>
    <t xml:space="preserve">    02  住房改革支出</t>
  </si>
  <si>
    <t xml:space="preserve">     01   住房公积金</t>
  </si>
  <si>
    <t xml:space="preserve">      02  提租补贴</t>
  </si>
  <si>
    <t xml:space="preserve"> 庄河市城乡建设服务中心</t>
  </si>
  <si>
    <t xml:space="preserve">   208 社会保障和就业支出</t>
  </si>
  <si>
    <t xml:space="preserve">   05   行政事业单位离退休</t>
  </si>
  <si>
    <t xml:space="preserve">       02 事业单位离退休</t>
  </si>
  <si>
    <t xml:space="preserve">       05 机关事业单位基本养老保险缴费支出</t>
  </si>
  <si>
    <t xml:space="preserve">  210  卫生健康支出</t>
  </si>
  <si>
    <t xml:space="preserve">      11行政事业单位医疗</t>
  </si>
  <si>
    <t xml:space="preserve">      02  事业单位医疗</t>
  </si>
  <si>
    <t xml:space="preserve">      03  公务员医疗补助</t>
  </si>
  <si>
    <t xml:space="preserve">    212城乡社区支出</t>
  </si>
  <si>
    <t xml:space="preserve">    01  城乡社区管理事务</t>
  </si>
  <si>
    <t xml:space="preserve">        99其他城乡社区管理事务支出</t>
  </si>
  <si>
    <t xml:space="preserve">      01  住房公积金</t>
  </si>
  <si>
    <t xml:space="preserve">       02 提租补贴</t>
  </si>
  <si>
    <t xml:space="preserve">     05 行政事业单位离退休</t>
  </si>
  <si>
    <t xml:space="preserve">      02  归口管理的行政单位离退休</t>
  </si>
  <si>
    <t xml:space="preserve">     11 行政事业单位医疗</t>
  </si>
  <si>
    <t xml:space="preserve">     02   行政单位医疗</t>
  </si>
  <si>
    <t xml:space="preserve">   212 城乡社区支出</t>
  </si>
  <si>
    <t xml:space="preserve">       04 城管执法</t>
  </si>
  <si>
    <t xml:space="preserve">    221住房保障支出</t>
  </si>
  <si>
    <t xml:space="preserve">     02 住房改革支出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</si>
  <si>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</si>
  <si>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</si>
  <si>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</si>
  <si>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</si>
  <si>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机关工资福利支出</t>
  </si>
  <si>
    <t xml:space="preserve">   工资奖金津补贴</t>
  </si>
  <si>
    <t xml:space="preserve">   社会保障缴费</t>
  </si>
  <si>
    <t xml:space="preserve">   住房公积金</t>
  </si>
  <si>
    <t>机关商品和服务支出</t>
  </si>
  <si>
    <t xml:space="preserve">   办公经费</t>
  </si>
  <si>
    <t xml:space="preserve">   培训费</t>
  </si>
  <si>
    <t xml:space="preserve">   专用材料购置费</t>
  </si>
  <si>
    <t xml:space="preserve">   委托业务费</t>
  </si>
  <si>
    <t xml:space="preserve">   公务接待费</t>
  </si>
  <si>
    <t xml:space="preserve">   公务用车运行维护费</t>
  </si>
  <si>
    <t xml:space="preserve">   其他商品和服务支出</t>
  </si>
  <si>
    <t>对个人和家庭的补助</t>
  </si>
  <si>
    <t xml:space="preserve">   社会福利和救助</t>
  </si>
  <si>
    <t xml:space="preserve">   离退休费</t>
  </si>
  <si>
    <t>工资福利支出</t>
  </si>
  <si>
    <t>30101 基本工资</t>
  </si>
  <si>
    <t xml:space="preserve">  30102 津贴补贴</t>
  </si>
  <si>
    <t xml:space="preserve"> 30107  绩效工资</t>
  </si>
  <si>
    <t xml:space="preserve">  30108 机关事业单位基本养老保险缴费</t>
  </si>
  <si>
    <t xml:space="preserve">  30110 职工基本医疗保险缴费</t>
  </si>
  <si>
    <t xml:space="preserve"> 30111  公务员医疗补助缴费</t>
  </si>
  <si>
    <t xml:space="preserve">  30112 其他社会保障缴费</t>
  </si>
  <si>
    <t xml:space="preserve">  30113 住房公积金</t>
  </si>
  <si>
    <t xml:space="preserve">  30199 其他工资福利支出</t>
  </si>
  <si>
    <t>302商品和服务支出</t>
  </si>
  <si>
    <t xml:space="preserve">  30201 办公费</t>
  </si>
  <si>
    <t xml:space="preserve">  30202 印刷费</t>
  </si>
  <si>
    <t xml:space="preserve">   30203咨询费</t>
  </si>
  <si>
    <t xml:space="preserve">  30204 手续费</t>
  </si>
  <si>
    <t xml:space="preserve">  30205 水费</t>
  </si>
  <si>
    <t xml:space="preserve">  30206 电费</t>
  </si>
  <si>
    <t xml:space="preserve">  30207邮电费</t>
  </si>
  <si>
    <t xml:space="preserve">   30208取暖费</t>
  </si>
  <si>
    <t xml:space="preserve">   30211差旅费</t>
  </si>
  <si>
    <t xml:space="preserve">   30213维修(护)费</t>
  </si>
  <si>
    <t xml:space="preserve">  30214 租赁费</t>
  </si>
  <si>
    <t xml:space="preserve"> 30216  培训费</t>
  </si>
  <si>
    <t xml:space="preserve">  30217 公务接待费</t>
  </si>
  <si>
    <t xml:space="preserve">  30218 专用材料费</t>
  </si>
  <si>
    <t xml:space="preserve">   30225专用燃料费</t>
  </si>
  <si>
    <t xml:space="preserve">   30226劳务费</t>
  </si>
  <si>
    <t xml:space="preserve">  30227 委托业务费</t>
  </si>
  <si>
    <t xml:space="preserve">  30228 工会经费</t>
  </si>
  <si>
    <t xml:space="preserve">  30229 福利费</t>
  </si>
  <si>
    <t xml:space="preserve">   30231公务用车运行维护费</t>
  </si>
  <si>
    <t xml:space="preserve">   30299其他商品和服务支出</t>
  </si>
  <si>
    <t>303对个人和家庭的补助</t>
  </si>
  <si>
    <t xml:space="preserve"> 30302  退休费</t>
  </si>
  <si>
    <t xml:space="preserve">  30305 生活补助</t>
  </si>
  <si>
    <t>301工资福利支出</t>
  </si>
  <si>
    <t xml:space="preserve">   30101基本工资</t>
  </si>
  <si>
    <t xml:space="preserve">   30102津贴补贴</t>
  </si>
  <si>
    <t xml:space="preserve">   30107绩效工资</t>
  </si>
  <si>
    <t xml:space="preserve">   30108机关事业单位基本养老保险缴费</t>
  </si>
  <si>
    <t xml:space="preserve">  30111 公务员医疗补助缴费</t>
  </si>
  <si>
    <t xml:space="preserve">   30112其他社会保障缴费</t>
  </si>
  <si>
    <t xml:space="preserve">   30204手续费</t>
  </si>
  <si>
    <t xml:space="preserve">  30207 邮电费</t>
  </si>
  <si>
    <t xml:space="preserve">  30216 培训费</t>
  </si>
  <si>
    <t xml:space="preserve">   30217公务接待费</t>
  </si>
  <si>
    <t xml:space="preserve">   30218专用材料费</t>
  </si>
  <si>
    <t xml:space="preserve">   30229福利费</t>
  </si>
  <si>
    <t xml:space="preserve">  30231 公务用车运行维护费</t>
  </si>
  <si>
    <t xml:space="preserve">  30299 其他商品和服务支出</t>
  </si>
  <si>
    <t xml:space="preserve">   30302退休费</t>
  </si>
  <si>
    <t xml:space="preserve">  30309 奖励金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</si>
  <si>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</si>
  <si>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</si>
  <si>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</si>
  <si>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</si>
  <si>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</si>
  <si>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</si>
  <si>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</si>
  <si>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庄河市住房和城乡建设局</t>
  </si>
  <si>
    <t>208社会保障和就业支出</t>
  </si>
  <si>
    <t xml:space="preserve"> 05行政事业单位离退休</t>
  </si>
  <si>
    <t xml:space="preserve"> 01行政单位离退休</t>
  </si>
  <si>
    <t xml:space="preserve"> 05机关事业单位基本养老保险缴费支出</t>
  </si>
  <si>
    <t>210卫生健康支出</t>
  </si>
  <si>
    <t xml:space="preserve">  11行政事业单位医疗</t>
  </si>
  <si>
    <t xml:space="preserve">  01行政单位医疗</t>
  </si>
  <si>
    <t xml:space="preserve">  03公务员医疗补助</t>
  </si>
  <si>
    <t>212城乡社区支出</t>
  </si>
  <si>
    <t xml:space="preserve">  01城乡社区管理事务</t>
  </si>
  <si>
    <t xml:space="preserve">  01行政运行</t>
  </si>
  <si>
    <t xml:space="preserve">  99其他城乡社区管理事务支出</t>
  </si>
  <si>
    <t>221住房保障支出</t>
  </si>
  <si>
    <t>02住房改革支出</t>
  </si>
  <si>
    <t xml:space="preserve">  02住房公积金</t>
  </si>
  <si>
    <t xml:space="preserve">  02提租补贴</t>
  </si>
  <si>
    <t xml:space="preserve">    05  行政事业单位离退休</t>
  </si>
  <si>
    <t xml:space="preserve">      02  事业单位离退休</t>
  </si>
  <si>
    <t xml:space="preserve">      05  机关事业单位基本养老保险缴费支出</t>
  </si>
  <si>
    <t xml:space="preserve">     02   事业单位医疗</t>
  </si>
  <si>
    <t xml:space="preserve">    02住房改革支出</t>
  </si>
  <si>
    <t xml:space="preserve">       01 住房公积金</t>
  </si>
  <si>
    <t xml:space="preserve">        02提租补贴</t>
  </si>
  <si>
    <t xml:space="preserve">      05行政事业单位离退休</t>
  </si>
  <si>
    <t xml:space="preserve">        02事业单位离退休</t>
  </si>
  <si>
    <t xml:space="preserve">     04   城管执法</t>
  </si>
  <si>
    <t xml:space="preserve">     02住房改革支出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</si>
  <si>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</si>
  <si>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</si>
  <si>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</si>
  <si>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</si>
  <si>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</si>
  <si>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05 行政事业单位离退休</t>
  </si>
  <si>
    <t xml:space="preserve"> 01 住房公积金</t>
  </si>
  <si>
    <t xml:space="preserve">    210卫生健康支出</t>
  </si>
  <si>
    <t xml:space="preserve">        02事业单位医疗</t>
  </si>
  <si>
    <t xml:space="preserve">      01城乡社区管理事务</t>
  </si>
  <si>
    <t xml:space="preserve">      02住房改革支出</t>
  </si>
  <si>
    <t xml:space="preserve">        01住房公积金</t>
  </si>
  <si>
    <t xml:space="preserve">       02 事业单位医疗</t>
  </si>
  <si>
    <t xml:space="preserve">        03公务员医疗补助</t>
  </si>
  <si>
    <t xml:space="preserve">      04  城管执法</t>
  </si>
  <si>
    <t xml:space="preserve">        02住房公积金</t>
  </si>
  <si>
    <t xml:space="preserve">       01 提租补贴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</si>
  <si>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</si>
  <si>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</si>
  <si>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</si>
  <si>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</si>
  <si>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</si>
  <si>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</si>
  <si>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</si>
  <si>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</si>
  <si>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</si>
  <si>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</si>
  <si>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</si>
  <si>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</si>
  <si>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</si>
  <si>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</si>
  <si>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</si>
  <si>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</si>
  <si>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</si>
  <si>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</si>
  <si>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</si>
  <si>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</si>
  <si>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</si>
  <si>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</si>
  <si>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</si>
  <si>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</si>
  <si>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爱卫会转入人员、消防转入人员工资及保险</t>
  </si>
  <si>
    <t>31-部门项目</t>
  </si>
  <si>
    <t>昌盛环卫经费</t>
  </si>
  <si>
    <t>工本费</t>
  </si>
  <si>
    <t>冬季除雪费用</t>
  </si>
  <si>
    <t>城市精细化管理工作综合考评</t>
  </si>
  <si>
    <t>市内化粪池维修</t>
  </si>
  <si>
    <t>粪便处理厂一次清掏费用</t>
  </si>
  <si>
    <t>粪便处理厂日常管理</t>
  </si>
  <si>
    <t>污水管网及暗渠日常维护</t>
  </si>
  <si>
    <t>雇员工资及保险</t>
  </si>
  <si>
    <t>市内防汛费</t>
  </si>
  <si>
    <t>路、路灯等基础设施管护费</t>
  </si>
  <si>
    <t>2台洒水车费用</t>
  </si>
  <si>
    <t>安全事故演练、宣传、检查费</t>
  </si>
  <si>
    <t>市区电费</t>
  </si>
  <si>
    <t>绿化管护费</t>
  </si>
  <si>
    <t>人防设备维护费</t>
  </si>
  <si>
    <t>小寺河橡胶坝看护及取暖费</t>
  </si>
  <si>
    <t>材料价格信息编制费</t>
  </si>
  <si>
    <t>供热人员及相关费用</t>
  </si>
  <si>
    <t>廉租房核实费用</t>
  </si>
  <si>
    <t>城管执法协管员工资及保险</t>
  </si>
  <si>
    <t>城管执法城市违章清理费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</si>
  <si>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</si>
  <si>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</si>
  <si>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</si>
  <si>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</si>
  <si>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</si>
  <si>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</si>
  <si>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</si>
  <si>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</si>
  <si>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</si>
  <si>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  庄河市城乡建设服务中心</t>
  </si>
  <si>
    <t xml:space="preserve">   庄河市城乡建设管理监察大队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</si>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</sst>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##,##0.00"/>
    <numFmt numFmtId="177" formatCode="#,##0.0_);[Red]\(#,##0.0\)"/>
    <numFmt numFmtId="178" formatCode="#,##0.0_ ;[Red]\-#,##0.0\ "/>
    <numFmt numFmtId="179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0"/>
      <name val="黑体"/>
      <charset val="134"/>
    </font>
    <font>
      <b/>
      <sz val="10"/>
      <name val="黑体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b/>
      <sz val="10"/>
      <name val="宋体"/>
      <charset val="134"/>
    </font>
    <font>
      <sz val="9"/>
      <color rgb="FFC0C0C0"/>
      <name val="SimSun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0"/>
      <name val="Arial"/>
      <charset val="134"/>
    </font>
    <font>
      <sz val="10"/>
      <color rgb="FFC0C0C0"/>
      <name val="宋体"/>
      <charset val="134"/>
    </font>
    <font>
      <b/>
      <sz val="9"/>
      <color indexed="8"/>
      <name val="宋体"/>
      <charset val="134"/>
      <scheme val="minor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9" borderId="19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18" borderId="22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5" fillId="27" borderId="24" applyNumberFormat="0" applyAlignment="0" applyProtection="0">
      <alignment vertical="center"/>
    </xf>
    <xf numFmtId="0" fontId="47" fillId="27" borderId="19" applyNumberFormat="0" applyAlignment="0" applyProtection="0">
      <alignment vertical="center"/>
    </xf>
    <xf numFmtId="0" fontId="46" fillId="30" borderId="25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20" fillId="0" borderId="0"/>
    <xf numFmtId="0" fontId="8" fillId="0" borderId="0"/>
    <xf numFmtId="0" fontId="8" fillId="0" borderId="0"/>
  </cellStyleXfs>
  <cellXfs count="1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50" applyNumberFormat="1" applyFont="1" applyFill="1" applyBorder="1" applyAlignment="1"/>
    <xf numFmtId="0" fontId="9" fillId="3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10" fillId="4" borderId="5" xfId="50" applyNumberFormat="1" applyFont="1" applyFill="1" applyBorder="1" applyAlignment="1">
      <alignment horizontal="left" vertical="center" wrapText="1"/>
    </xf>
    <xf numFmtId="0" fontId="11" fillId="4" borderId="5" xfId="50" applyNumberFormat="1" applyFont="1" applyFill="1" applyBorder="1" applyAlignment="1">
      <alignment horizontal="right" vertical="center" wrapText="1"/>
    </xf>
    <xf numFmtId="0" fontId="11" fillId="0" borderId="5" xfId="50" applyNumberFormat="1" applyFont="1" applyFill="1" applyBorder="1" applyAlignment="1">
      <alignment horizontal="right" vertical="center" wrapText="1"/>
    </xf>
    <xf numFmtId="0" fontId="12" fillId="0" borderId="5" xfId="47" applyFont="1" applyBorder="1">
      <alignment vertical="center"/>
    </xf>
    <xf numFmtId="0" fontId="12" fillId="0" borderId="5" xfId="47" applyFont="1" applyFill="1" applyBorder="1">
      <alignment vertical="center"/>
    </xf>
    <xf numFmtId="0" fontId="13" fillId="4" borderId="5" xfId="0" applyNumberFormat="1" applyFont="1" applyFill="1" applyBorder="1" applyAlignment="1">
      <alignment horizontal="left" vertical="center" wrapText="1"/>
    </xf>
    <xf numFmtId="49" fontId="13" fillId="4" borderId="5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left" vertical="center" wrapText="1"/>
    </xf>
    <xf numFmtId="176" fontId="12" fillId="4" borderId="5" xfId="0" applyNumberFormat="1" applyFont="1" applyFill="1" applyBorder="1" applyAlignment="1">
      <alignment horizontal="right" vertical="center" wrapText="1"/>
    </xf>
    <xf numFmtId="0" fontId="16" fillId="4" borderId="5" xfId="0" applyNumberFormat="1" applyFont="1" applyFill="1" applyBorder="1" applyAlignment="1">
      <alignment horizontal="left" vertical="center" wrapText="1"/>
    </xf>
    <xf numFmtId="49" fontId="13" fillId="4" borderId="5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12" fillId="4" borderId="5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13" fillId="4" borderId="5" xfId="0" applyNumberFormat="1" applyFont="1" applyFill="1" applyBorder="1" applyAlignment="1">
      <alignment vertical="center" wrapText="1"/>
    </xf>
    <xf numFmtId="0" fontId="18" fillId="0" borderId="5" xfId="0" applyFont="1" applyBorder="1">
      <alignment vertical="center"/>
    </xf>
    <xf numFmtId="176" fontId="13" fillId="4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0" fontId="19" fillId="0" borderId="5" xfId="50" applyNumberFormat="1" applyFont="1" applyFill="1" applyBorder="1" applyAlignment="1" applyProtection="1">
      <alignment horizontal="left" vertical="center"/>
    </xf>
    <xf numFmtId="0" fontId="20" fillId="0" borderId="5" xfId="5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/>
    <xf numFmtId="176" fontId="13" fillId="0" borderId="5" xfId="0" applyNumberFormat="1" applyFont="1" applyFill="1" applyBorder="1" applyAlignment="1">
      <alignment horizontal="right" vertical="center" wrapText="1"/>
    </xf>
    <xf numFmtId="0" fontId="21" fillId="0" borderId="5" xfId="0" applyNumberFormat="1" applyFont="1" applyFill="1" applyBorder="1" applyAlignment="1"/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4" fontId="15" fillId="5" borderId="5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7" fontId="19" fillId="3" borderId="5" xfId="51" applyNumberFormat="1" applyFont="1" applyFill="1" applyBorder="1" applyAlignment="1" applyProtection="1">
      <alignment horizontal="center" vertical="center"/>
    </xf>
    <xf numFmtId="49" fontId="16" fillId="0" borderId="5" xfId="52" applyNumberFormat="1" applyFont="1" applyFill="1" applyBorder="1" applyAlignment="1">
      <alignment vertical="center"/>
    </xf>
    <xf numFmtId="178" fontId="19" fillId="0" borderId="5" xfId="52" applyNumberFormat="1" applyFont="1" applyFill="1" applyBorder="1" applyAlignment="1">
      <alignment horizontal="center" vertical="center"/>
    </xf>
    <xf numFmtId="49" fontId="9" fillId="0" borderId="5" xfId="52" applyNumberFormat="1" applyFont="1" applyFill="1" applyBorder="1" applyAlignment="1">
      <alignment vertical="center"/>
    </xf>
    <xf numFmtId="178" fontId="20" fillId="0" borderId="5" xfId="52" applyNumberFormat="1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>
      <alignment horizontal="left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49" fontId="19" fillId="0" borderId="5" xfId="53" applyNumberFormat="1" applyFont="1" applyFill="1" applyBorder="1" applyAlignment="1">
      <alignment vertical="center"/>
    </xf>
    <xf numFmtId="178" fontId="19" fillId="0" borderId="5" xfId="53" applyNumberFormat="1" applyFont="1" applyFill="1" applyBorder="1" applyAlignment="1">
      <alignment horizontal="center" vertical="center"/>
    </xf>
    <xf numFmtId="49" fontId="20" fillId="0" borderId="5" xfId="53" applyNumberFormat="1" applyFont="1" applyFill="1" applyBorder="1" applyAlignment="1">
      <alignment vertical="center"/>
    </xf>
    <xf numFmtId="178" fontId="20" fillId="0" borderId="5" xfId="53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9" fillId="0" borderId="5" xfId="53" applyNumberFormat="1" applyFont="1" applyFill="1" applyBorder="1" applyAlignment="1">
      <alignment horizontal="left" vertical="center"/>
    </xf>
    <xf numFmtId="49" fontId="20" fillId="0" borderId="5" xfId="53" applyNumberFormat="1" applyFont="1" applyFill="1" applyBorder="1" applyAlignment="1">
      <alignment horizontal="left" vertical="center"/>
    </xf>
    <xf numFmtId="4" fontId="4" fillId="0" borderId="11" xfId="0" applyNumberFormat="1" applyFont="1" applyBorder="1" applyAlignment="1">
      <alignment horizontal="right" vertical="center"/>
    </xf>
    <xf numFmtId="0" fontId="12" fillId="3" borderId="12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3" fillId="0" borderId="5" xfId="0" applyFont="1" applyBorder="1">
      <alignment vertical="center"/>
    </xf>
    <xf numFmtId="176" fontId="13" fillId="4" borderId="13" xfId="0" applyNumberFormat="1" applyFont="1" applyFill="1" applyBorder="1" applyAlignment="1">
      <alignment horizontal="right" vertical="center" wrapText="1"/>
    </xf>
    <xf numFmtId="176" fontId="12" fillId="4" borderId="13" xfId="0" applyNumberFormat="1" applyFont="1" applyFill="1" applyBorder="1" applyAlignment="1">
      <alignment horizontal="right" vertical="center" wrapText="1"/>
    </xf>
    <xf numFmtId="176" fontId="13" fillId="4" borderId="14" xfId="0" applyNumberFormat="1" applyFont="1" applyFill="1" applyBorder="1" applyAlignment="1">
      <alignment horizontal="right" vertical="center" wrapText="1"/>
    </xf>
    <xf numFmtId="176" fontId="12" fillId="4" borderId="14" xfId="0" applyNumberFormat="1" applyFont="1" applyFill="1" applyBorder="1" applyAlignment="1">
      <alignment horizontal="right" vertical="center" wrapText="1"/>
    </xf>
    <xf numFmtId="176" fontId="13" fillId="4" borderId="15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4" fillId="0" borderId="2" xfId="0" applyFont="1" applyBorder="1" applyAlignment="1">
      <alignment vertical="center" wrapText="1"/>
    </xf>
    <xf numFmtId="0" fontId="20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13" fillId="3" borderId="16" xfId="0" applyNumberFormat="1" applyFont="1" applyFill="1" applyBorder="1" applyAlignment="1">
      <alignment horizontal="left" vertical="center" wrapText="1"/>
    </xf>
    <xf numFmtId="0" fontId="21" fillId="0" borderId="17" xfId="0" applyNumberFormat="1" applyFont="1" applyFill="1" applyBorder="1" applyAlignment="1"/>
    <xf numFmtId="4" fontId="3" fillId="5" borderId="5" xfId="0" applyNumberFormat="1" applyFont="1" applyFill="1" applyBorder="1" applyAlignment="1">
      <alignment horizontal="right" vertical="center"/>
    </xf>
    <xf numFmtId="0" fontId="12" fillId="3" borderId="16" xfId="0" applyNumberFormat="1" applyFont="1" applyFill="1" applyBorder="1" applyAlignment="1">
      <alignment horizontal="left" vertical="center" wrapText="1"/>
    </xf>
    <xf numFmtId="0" fontId="20" fillId="0" borderId="18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8" fillId="0" borderId="17" xfId="0" applyNumberFormat="1" applyFont="1" applyFill="1" applyBorder="1" applyAlignment="1"/>
    <xf numFmtId="0" fontId="20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9" fontId="28" fillId="0" borderId="0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 quotePrefix="1">
      <alignment horizontal="left" vertical="center"/>
    </xf>
    <xf numFmtId="0" fontId="0" fillId="0" borderId="5" xfId="0" applyBorder="1" quotePrefix="1">
      <alignment vertical="center"/>
    </xf>
    <xf numFmtId="0" fontId="4" fillId="0" borderId="5" xfId="0" applyNumberFormat="1" applyFont="1" applyBorder="1" applyAlignment="1" quotePrefix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  <cellStyle name="常规 3" xfId="51"/>
    <cellStyle name="常规_功能科目政府经济科目" xfId="52"/>
    <cellStyle name="常规_Sheet1_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55" t="s">
        <v>0</v>
      </c>
    </row>
    <row r="2" ht="85" customHeight="1" spans="1:1">
      <c r="A2" s="156" t="s">
        <v>1</v>
      </c>
    </row>
    <row r="3" ht="146.65" customHeight="1" spans="1:1">
      <c r="A3" s="157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B8" sqref="$A8:$XFD8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40" t="s">
        <v>288</v>
      </c>
      <c r="C1" s="61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289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290</v>
      </c>
      <c r="C3" s="6"/>
      <c r="D3" s="62"/>
      <c r="E3" s="5"/>
      <c r="F3" s="5"/>
      <c r="G3" s="5"/>
      <c r="H3" s="7" t="s">
        <v>6</v>
      </c>
      <c r="I3" s="3"/>
    </row>
    <row r="4" ht="24.4" customHeight="1" spans="1:9">
      <c r="A4" s="8"/>
      <c r="B4" s="63" t="s">
        <v>126</v>
      </c>
      <c r="C4" s="9" t="s">
        <v>12</v>
      </c>
      <c r="D4" s="9" t="s">
        <v>291</v>
      </c>
      <c r="E4" s="9" t="s">
        <v>292</v>
      </c>
      <c r="F4" s="9"/>
      <c r="G4" s="9"/>
      <c r="H4" s="9" t="s">
        <v>293</v>
      </c>
      <c r="I4" s="3"/>
    </row>
    <row r="5" ht="24.4" customHeight="1" spans="1:9">
      <c r="A5" s="8"/>
      <c r="B5" s="63"/>
      <c r="C5" s="9"/>
      <c r="D5" s="9"/>
      <c r="E5" s="9" t="s">
        <v>71</v>
      </c>
      <c r="F5" s="9" t="s">
        <v>294</v>
      </c>
      <c r="G5" s="9" t="s">
        <v>295</v>
      </c>
      <c r="H5" s="9"/>
      <c r="I5" s="3"/>
    </row>
    <row r="6" ht="20" customHeight="1" spans="1:9">
      <c r="A6" s="11"/>
      <c r="B6" s="64" t="s">
        <v>74</v>
      </c>
      <c r="C6" s="65">
        <v>126</v>
      </c>
      <c r="D6" s="65">
        <v>0</v>
      </c>
      <c r="E6" s="65">
        <v>126</v>
      </c>
      <c r="F6" s="65">
        <v>0</v>
      </c>
      <c r="G6" s="65">
        <v>116</v>
      </c>
      <c r="H6" s="65">
        <v>10</v>
      </c>
      <c r="I6" s="16"/>
    </row>
    <row r="7" ht="20" customHeight="1" spans="1:9">
      <c r="A7" s="8"/>
      <c r="B7" s="66" t="s">
        <v>76</v>
      </c>
      <c r="C7" s="65">
        <v>126</v>
      </c>
      <c r="D7" s="65">
        <v>0</v>
      </c>
      <c r="E7" s="65">
        <v>126</v>
      </c>
      <c r="F7" s="65">
        <v>0</v>
      </c>
      <c r="G7" s="65">
        <v>116</v>
      </c>
      <c r="H7" s="65">
        <v>10</v>
      </c>
      <c r="I7" s="3"/>
    </row>
    <row r="8" ht="20" customHeight="1" spans="1:9">
      <c r="A8" s="8"/>
      <c r="B8" s="38" t="s">
        <v>76</v>
      </c>
      <c r="C8" s="65">
        <f>E8+H8</f>
        <v>12</v>
      </c>
      <c r="D8" s="65">
        <v>0</v>
      </c>
      <c r="E8" s="65">
        <v>8</v>
      </c>
      <c r="F8" s="65">
        <v>0</v>
      </c>
      <c r="G8" s="65">
        <v>8</v>
      </c>
      <c r="H8" s="65">
        <v>4</v>
      </c>
      <c r="I8" s="3"/>
    </row>
    <row r="9" ht="20" customHeight="1" spans="2:8">
      <c r="B9" s="38" t="s">
        <v>94</v>
      </c>
      <c r="C9" s="44">
        <v>54</v>
      </c>
      <c r="D9" s="44">
        <v>0</v>
      </c>
      <c r="E9" s="44">
        <v>50</v>
      </c>
      <c r="F9" s="44">
        <v>0</v>
      </c>
      <c r="G9" s="44">
        <v>50</v>
      </c>
      <c r="H9" s="44">
        <v>4</v>
      </c>
    </row>
    <row r="10" ht="20" customHeight="1" spans="2:8">
      <c r="B10" s="39" t="s">
        <v>123</v>
      </c>
      <c r="C10" s="44">
        <v>60</v>
      </c>
      <c r="D10" s="44">
        <v>0</v>
      </c>
      <c r="E10" s="44">
        <v>58</v>
      </c>
      <c r="F10" s="44">
        <v>0</v>
      </c>
      <c r="G10" s="44">
        <v>58</v>
      </c>
      <c r="H10" s="44">
        <v>2</v>
      </c>
    </row>
  </sheetData>
  <mergeCells count="8">
    <mergeCell ref="B2:H2"/>
    <mergeCell ref="B3:C3"/>
    <mergeCell ref="E4:G4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D19" sqref="D19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40"/>
      <c r="C1" s="2"/>
      <c r="D1" s="2"/>
      <c r="E1" s="2"/>
      <c r="F1" s="3"/>
    </row>
    <row r="2" ht="22.9" customHeight="1" spans="1:6">
      <c r="A2" s="8"/>
      <c r="B2" s="4" t="s">
        <v>296</v>
      </c>
      <c r="C2" s="4"/>
      <c r="D2" s="4"/>
      <c r="E2" s="4"/>
      <c r="F2" s="3" t="s">
        <v>3</v>
      </c>
    </row>
    <row r="3" ht="22.5" customHeight="1" spans="1:6">
      <c r="A3" s="8"/>
      <c r="B3" s="57" t="s">
        <v>297</v>
      </c>
      <c r="C3" s="5"/>
      <c r="D3" s="5"/>
      <c r="E3" s="7" t="s">
        <v>6</v>
      </c>
      <c r="F3" s="3"/>
    </row>
    <row r="4" ht="27.75" customHeight="1" spans="1:6">
      <c r="A4" s="8"/>
      <c r="B4" s="59" t="s">
        <v>102</v>
      </c>
      <c r="C4" s="9" t="s">
        <v>12</v>
      </c>
      <c r="D4" s="9" t="s">
        <v>104</v>
      </c>
      <c r="E4" s="9" t="s">
        <v>105</v>
      </c>
      <c r="F4" s="3"/>
    </row>
    <row r="5" ht="27.75" customHeight="1" spans="1:6">
      <c r="A5" s="11"/>
      <c r="B5" s="12" t="s">
        <v>74</v>
      </c>
      <c r="C5" s="45"/>
      <c r="D5" s="45"/>
      <c r="E5" s="45"/>
      <c r="F5" s="16"/>
    </row>
    <row r="6" ht="27.75" customHeight="1" spans="2:5">
      <c r="B6" s="17" t="s">
        <v>298</v>
      </c>
      <c r="C6" s="45"/>
      <c r="D6" s="45"/>
      <c r="E6" s="45"/>
    </row>
    <row r="7" ht="27.75" customHeight="1" spans="2:5">
      <c r="B7" s="17" t="s">
        <v>299</v>
      </c>
      <c r="C7" s="45"/>
      <c r="D7" s="45"/>
      <c r="E7" s="45"/>
    </row>
    <row r="8" ht="27.75" customHeight="1" spans="2:5">
      <c r="B8" s="17" t="s">
        <v>300</v>
      </c>
      <c r="C8" s="45"/>
      <c r="D8" s="45"/>
      <c r="E8" s="45"/>
    </row>
    <row r="9" ht="27.75" customHeight="1" spans="2:5">
      <c r="B9" s="17" t="s">
        <v>301</v>
      </c>
      <c r="C9" s="12"/>
      <c r="D9" s="12"/>
      <c r="E9" s="12"/>
    </row>
    <row r="10" ht="27.75" customHeight="1" spans="2:5">
      <c r="B10" s="17" t="s">
        <v>302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60" t="s">
        <v>303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E18" sqref="E18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3"/>
      <c r="B1" s="40"/>
      <c r="C1" s="54"/>
      <c r="D1" s="54"/>
      <c r="E1" s="54"/>
      <c r="F1" s="55"/>
    </row>
    <row r="2" ht="22.9" customHeight="1" spans="1:6">
      <c r="A2" s="8"/>
      <c r="B2" s="4" t="s">
        <v>304</v>
      </c>
      <c r="C2" s="4"/>
      <c r="D2" s="4"/>
      <c r="E2" s="4"/>
      <c r="F2" s="3" t="s">
        <v>3</v>
      </c>
    </row>
    <row r="3" ht="19.5" customHeight="1" spans="1:6">
      <c r="A3" s="56"/>
      <c r="B3" s="57" t="s">
        <v>305</v>
      </c>
      <c r="C3" s="5"/>
      <c r="D3" s="5"/>
      <c r="E3" s="7" t="s">
        <v>6</v>
      </c>
      <c r="F3" s="58"/>
    </row>
    <row r="4" ht="24.4" customHeight="1" spans="1:6">
      <c r="A4" s="8"/>
      <c r="B4" s="59" t="s">
        <v>102</v>
      </c>
      <c r="C4" s="9" t="s">
        <v>12</v>
      </c>
      <c r="D4" s="9" t="s">
        <v>104</v>
      </c>
      <c r="E4" s="9" t="s">
        <v>105</v>
      </c>
      <c r="F4" s="3"/>
    </row>
    <row r="5" ht="24.75" customHeight="1" spans="1:6">
      <c r="A5" s="11"/>
      <c r="B5" s="12" t="s">
        <v>74</v>
      </c>
      <c r="C5" s="45"/>
      <c r="D5" s="45"/>
      <c r="E5" s="45"/>
      <c r="F5" s="16"/>
    </row>
    <row r="6" ht="24.75" customHeight="1" spans="2:5">
      <c r="B6" s="17" t="s">
        <v>298</v>
      </c>
      <c r="C6" s="45"/>
      <c r="D6" s="45"/>
      <c r="E6" s="45"/>
    </row>
    <row r="7" ht="24.75" customHeight="1" spans="2:5">
      <c r="B7" s="17" t="s">
        <v>299</v>
      </c>
      <c r="C7" s="45"/>
      <c r="D7" s="45"/>
      <c r="E7" s="45"/>
    </row>
    <row r="8" ht="24.75" customHeight="1" spans="2:5">
      <c r="B8" s="17" t="s">
        <v>300</v>
      </c>
      <c r="C8" s="45"/>
      <c r="D8" s="45"/>
      <c r="E8" s="45"/>
    </row>
    <row r="9" ht="24.75" customHeight="1" spans="2:5">
      <c r="B9" s="17" t="s">
        <v>301</v>
      </c>
      <c r="C9" s="12"/>
      <c r="D9" s="12"/>
      <c r="E9" s="12"/>
    </row>
    <row r="10" ht="24.75" customHeight="1" spans="2:5">
      <c r="B10" s="17" t="s">
        <v>302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60" t="s">
        <v>303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opLeftCell="B1" workbookViewId="0">
      <pane ySplit="5" topLeftCell="A6" activePane="bottomLeft" state="frozen"/>
      <selection/>
      <selection pane="bottomLeft" activeCell="G9" sqref="G9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40"/>
      <c r="C1" s="40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306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41" t="s">
        <v>307</v>
      </c>
      <c r="C3" s="42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308</v>
      </c>
      <c r="C4" s="9" t="s">
        <v>309</v>
      </c>
      <c r="D4" s="9" t="s">
        <v>310</v>
      </c>
      <c r="E4" s="9" t="s">
        <v>311</v>
      </c>
      <c r="F4" s="9" t="s">
        <v>12</v>
      </c>
      <c r="G4" s="9" t="s">
        <v>106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3"/>
      <c r="C6" s="43" t="s">
        <v>74</v>
      </c>
      <c r="D6" s="44"/>
      <c r="E6" s="44"/>
      <c r="F6" s="45">
        <f>SUM(F7:F29)</f>
        <v>2566</v>
      </c>
      <c r="G6" s="45">
        <f>SUM(G7:G29)</f>
        <v>2566</v>
      </c>
      <c r="H6" s="45"/>
      <c r="I6" s="45"/>
      <c r="J6" s="45"/>
      <c r="K6" s="45"/>
      <c r="L6" s="16"/>
    </row>
    <row r="7" ht="20" customHeight="1" spans="1:12">
      <c r="A7" s="46"/>
      <c r="B7" s="47">
        <v>1</v>
      </c>
      <c r="C7" s="17" t="s">
        <v>76</v>
      </c>
      <c r="D7" s="48" t="s">
        <v>312</v>
      </c>
      <c r="E7" s="17" t="s">
        <v>313</v>
      </c>
      <c r="F7" s="49">
        <v>42.8</v>
      </c>
      <c r="G7" s="49">
        <v>42.8</v>
      </c>
      <c r="H7" s="15"/>
      <c r="I7" s="15"/>
      <c r="J7" s="15"/>
      <c r="K7" s="15"/>
      <c r="L7" s="52"/>
    </row>
    <row r="8" ht="20" customHeight="1" spans="1:12">
      <c r="A8" s="46"/>
      <c r="B8" s="47">
        <v>2</v>
      </c>
      <c r="C8" s="17" t="s">
        <v>76</v>
      </c>
      <c r="D8" s="48" t="s">
        <v>314</v>
      </c>
      <c r="E8" s="17" t="s">
        <v>313</v>
      </c>
      <c r="F8" s="49">
        <v>388.8</v>
      </c>
      <c r="G8" s="49">
        <v>388.8</v>
      </c>
      <c r="H8" s="15"/>
      <c r="I8" s="15"/>
      <c r="J8" s="15"/>
      <c r="K8" s="15"/>
      <c r="L8" s="52"/>
    </row>
    <row r="9" ht="20" customHeight="1" spans="1:12">
      <c r="A9" s="46"/>
      <c r="B9" s="47">
        <v>3</v>
      </c>
      <c r="C9" s="17" t="s">
        <v>76</v>
      </c>
      <c r="D9" s="48" t="s">
        <v>315</v>
      </c>
      <c r="E9" s="17" t="s">
        <v>313</v>
      </c>
      <c r="F9" s="49">
        <v>1</v>
      </c>
      <c r="G9" s="49">
        <v>1</v>
      </c>
      <c r="H9" s="15"/>
      <c r="I9" s="15"/>
      <c r="J9" s="15"/>
      <c r="K9" s="15"/>
      <c r="L9" s="52"/>
    </row>
    <row r="10" ht="20" customHeight="1" spans="2:11">
      <c r="B10" s="47">
        <v>4</v>
      </c>
      <c r="C10" s="17" t="s">
        <v>76</v>
      </c>
      <c r="D10" s="48" t="s">
        <v>316</v>
      </c>
      <c r="E10" s="17" t="s">
        <v>313</v>
      </c>
      <c r="F10" s="49">
        <v>38</v>
      </c>
      <c r="G10" s="49">
        <v>38</v>
      </c>
      <c r="H10" s="44"/>
      <c r="I10" s="44"/>
      <c r="J10" s="44"/>
      <c r="K10" s="44"/>
    </row>
    <row r="11" ht="20" customHeight="1" spans="2:11">
      <c r="B11" s="47">
        <v>5</v>
      </c>
      <c r="C11" s="17" t="s">
        <v>76</v>
      </c>
      <c r="D11" s="48" t="s">
        <v>317</v>
      </c>
      <c r="E11" s="17" t="s">
        <v>313</v>
      </c>
      <c r="F11" s="49">
        <v>5</v>
      </c>
      <c r="G11" s="49">
        <v>5</v>
      </c>
      <c r="H11" s="44"/>
      <c r="I11" s="44"/>
      <c r="J11" s="44"/>
      <c r="K11" s="44"/>
    </row>
    <row r="12" ht="20" customHeight="1" spans="2:11">
      <c r="B12" s="47">
        <v>6</v>
      </c>
      <c r="C12" s="17" t="s">
        <v>76</v>
      </c>
      <c r="D12" s="48" t="s">
        <v>318</v>
      </c>
      <c r="E12" s="17" t="s">
        <v>313</v>
      </c>
      <c r="F12" s="49">
        <v>15</v>
      </c>
      <c r="G12" s="49">
        <v>15</v>
      </c>
      <c r="H12" s="44"/>
      <c r="I12" s="44"/>
      <c r="J12" s="44"/>
      <c r="K12" s="44"/>
    </row>
    <row r="13" ht="20" customHeight="1" spans="2:11">
      <c r="B13" s="47">
        <v>7</v>
      </c>
      <c r="C13" s="17" t="s">
        <v>76</v>
      </c>
      <c r="D13" s="48" t="s">
        <v>319</v>
      </c>
      <c r="E13" s="17" t="s">
        <v>313</v>
      </c>
      <c r="F13" s="49">
        <v>15</v>
      </c>
      <c r="G13" s="49">
        <v>15</v>
      </c>
      <c r="H13" s="44"/>
      <c r="I13" s="44"/>
      <c r="J13" s="44"/>
      <c r="K13" s="44"/>
    </row>
    <row r="14" ht="20" customHeight="1" spans="2:11">
      <c r="B14" s="47">
        <v>8</v>
      </c>
      <c r="C14" s="17" t="s">
        <v>76</v>
      </c>
      <c r="D14" s="48" t="s">
        <v>320</v>
      </c>
      <c r="E14" s="17" t="s">
        <v>313</v>
      </c>
      <c r="F14" s="49">
        <v>13</v>
      </c>
      <c r="G14" s="49">
        <v>13</v>
      </c>
      <c r="H14" s="44"/>
      <c r="I14" s="44"/>
      <c r="J14" s="44"/>
      <c r="K14" s="44"/>
    </row>
    <row r="15" ht="20" customHeight="1" spans="2:11">
      <c r="B15" s="47">
        <v>9</v>
      </c>
      <c r="C15" s="17" t="s">
        <v>76</v>
      </c>
      <c r="D15" s="48" t="s">
        <v>321</v>
      </c>
      <c r="E15" s="17" t="s">
        <v>313</v>
      </c>
      <c r="F15" s="49">
        <v>20</v>
      </c>
      <c r="G15" s="49">
        <v>20</v>
      </c>
      <c r="H15" s="44"/>
      <c r="I15" s="44"/>
      <c r="J15" s="44"/>
      <c r="K15" s="44"/>
    </row>
    <row r="16" ht="20" customHeight="1" spans="2:11">
      <c r="B16" s="47">
        <v>10</v>
      </c>
      <c r="C16" s="50" t="s">
        <v>94</v>
      </c>
      <c r="D16" s="48" t="s">
        <v>322</v>
      </c>
      <c r="E16" s="17" t="s">
        <v>313</v>
      </c>
      <c r="F16" s="49">
        <v>22.6</v>
      </c>
      <c r="G16" s="49">
        <v>22.6</v>
      </c>
      <c r="H16" s="44"/>
      <c r="I16" s="44"/>
      <c r="J16" s="44"/>
      <c r="K16" s="44"/>
    </row>
    <row r="17" ht="20" customHeight="1" spans="2:11">
      <c r="B17" s="47">
        <v>11</v>
      </c>
      <c r="C17" s="50" t="s">
        <v>94</v>
      </c>
      <c r="D17" s="48" t="s">
        <v>323</v>
      </c>
      <c r="E17" s="17" t="s">
        <v>313</v>
      </c>
      <c r="F17" s="49">
        <v>20</v>
      </c>
      <c r="G17" s="49">
        <v>20</v>
      </c>
      <c r="H17" s="44"/>
      <c r="I17" s="44"/>
      <c r="J17" s="44"/>
      <c r="K17" s="44"/>
    </row>
    <row r="18" ht="20" customHeight="1" spans="2:11">
      <c r="B18" s="47">
        <v>12</v>
      </c>
      <c r="C18" s="50" t="s">
        <v>94</v>
      </c>
      <c r="D18" s="48" t="s">
        <v>324</v>
      </c>
      <c r="E18" s="17" t="s">
        <v>313</v>
      </c>
      <c r="F18" s="49">
        <v>575.3</v>
      </c>
      <c r="G18" s="49">
        <v>575.3</v>
      </c>
      <c r="H18" s="44"/>
      <c r="I18" s="44"/>
      <c r="J18" s="44"/>
      <c r="K18" s="44"/>
    </row>
    <row r="19" ht="20" customHeight="1" spans="2:11">
      <c r="B19" s="47">
        <v>13</v>
      </c>
      <c r="C19" s="50" t="s">
        <v>94</v>
      </c>
      <c r="D19" s="48" t="s">
        <v>325</v>
      </c>
      <c r="E19" s="17" t="s">
        <v>313</v>
      </c>
      <c r="F19" s="49">
        <v>7</v>
      </c>
      <c r="G19" s="49">
        <v>7</v>
      </c>
      <c r="H19" s="44"/>
      <c r="I19" s="44"/>
      <c r="J19" s="44"/>
      <c r="K19" s="44"/>
    </row>
    <row r="20" ht="20" customHeight="1" spans="2:11">
      <c r="B20" s="47">
        <v>14</v>
      </c>
      <c r="C20" s="50" t="s">
        <v>94</v>
      </c>
      <c r="D20" s="48" t="s">
        <v>326</v>
      </c>
      <c r="E20" s="17" t="s">
        <v>313</v>
      </c>
      <c r="F20" s="49">
        <v>10</v>
      </c>
      <c r="G20" s="49">
        <v>10</v>
      </c>
      <c r="H20" s="44"/>
      <c r="I20" s="44"/>
      <c r="J20" s="44"/>
      <c r="K20" s="44"/>
    </row>
    <row r="21" ht="20" customHeight="1" spans="2:11">
      <c r="B21" s="47">
        <v>15</v>
      </c>
      <c r="C21" s="50" t="s">
        <v>94</v>
      </c>
      <c r="D21" s="48" t="s">
        <v>327</v>
      </c>
      <c r="E21" s="17" t="s">
        <v>313</v>
      </c>
      <c r="F21" s="49">
        <v>540</v>
      </c>
      <c r="G21" s="49">
        <v>540</v>
      </c>
      <c r="H21" s="44"/>
      <c r="I21" s="44"/>
      <c r="J21" s="44"/>
      <c r="K21" s="44"/>
    </row>
    <row r="22" ht="20" customHeight="1" spans="2:11">
      <c r="B22" s="47">
        <v>16</v>
      </c>
      <c r="C22" s="50" t="s">
        <v>94</v>
      </c>
      <c r="D22" s="48" t="s">
        <v>328</v>
      </c>
      <c r="E22" s="17" t="s">
        <v>313</v>
      </c>
      <c r="F22" s="49">
        <v>653</v>
      </c>
      <c r="G22" s="49">
        <v>653</v>
      </c>
      <c r="H22" s="44"/>
      <c r="I22" s="44"/>
      <c r="J22" s="44"/>
      <c r="K22" s="44"/>
    </row>
    <row r="23" ht="20" customHeight="1" spans="2:11">
      <c r="B23" s="47">
        <v>17</v>
      </c>
      <c r="C23" s="50" t="s">
        <v>94</v>
      </c>
      <c r="D23" s="48" t="s">
        <v>329</v>
      </c>
      <c r="E23" s="17" t="s">
        <v>313</v>
      </c>
      <c r="F23" s="49">
        <v>10</v>
      </c>
      <c r="G23" s="49">
        <v>10</v>
      </c>
      <c r="H23" s="44"/>
      <c r="I23" s="44"/>
      <c r="J23" s="44"/>
      <c r="K23" s="44"/>
    </row>
    <row r="24" ht="20" customHeight="1" spans="2:11">
      <c r="B24" s="47">
        <v>18</v>
      </c>
      <c r="C24" s="50" t="s">
        <v>94</v>
      </c>
      <c r="D24" s="48" t="s">
        <v>330</v>
      </c>
      <c r="E24" s="17" t="s">
        <v>313</v>
      </c>
      <c r="F24" s="49">
        <v>2.1</v>
      </c>
      <c r="G24" s="49">
        <v>2.1</v>
      </c>
      <c r="H24" s="44"/>
      <c r="I24" s="44"/>
      <c r="J24" s="44"/>
      <c r="K24" s="44"/>
    </row>
    <row r="25" ht="20" customHeight="1" spans="2:11">
      <c r="B25" s="47">
        <v>19</v>
      </c>
      <c r="C25" s="50" t="s">
        <v>94</v>
      </c>
      <c r="D25" s="48" t="s">
        <v>331</v>
      </c>
      <c r="E25" s="17" t="s">
        <v>313</v>
      </c>
      <c r="F25" s="49">
        <v>18</v>
      </c>
      <c r="G25" s="49">
        <v>18</v>
      </c>
      <c r="H25" s="44"/>
      <c r="I25" s="44"/>
      <c r="J25" s="44"/>
      <c r="K25" s="44"/>
    </row>
    <row r="26" ht="20" customHeight="1" spans="2:11">
      <c r="B26" s="47">
        <v>20</v>
      </c>
      <c r="C26" s="50" t="s">
        <v>94</v>
      </c>
      <c r="D26" s="48" t="s">
        <v>332</v>
      </c>
      <c r="E26" s="17" t="s">
        <v>313</v>
      </c>
      <c r="F26" s="49">
        <v>16.3</v>
      </c>
      <c r="G26" s="49">
        <v>16.3</v>
      </c>
      <c r="H26" s="44"/>
      <c r="I26" s="44"/>
      <c r="J26" s="44"/>
      <c r="K26" s="44"/>
    </row>
    <row r="27" ht="20" customHeight="1" spans="2:11">
      <c r="B27" s="47">
        <v>21</v>
      </c>
      <c r="C27" s="50" t="s">
        <v>94</v>
      </c>
      <c r="D27" s="48" t="s">
        <v>333</v>
      </c>
      <c r="E27" s="17" t="s">
        <v>313</v>
      </c>
      <c r="F27" s="49">
        <v>3</v>
      </c>
      <c r="G27" s="49">
        <v>3</v>
      </c>
      <c r="H27" s="44"/>
      <c r="I27" s="44"/>
      <c r="J27" s="44"/>
      <c r="K27" s="44"/>
    </row>
    <row r="28" ht="20" customHeight="1" spans="2:11">
      <c r="B28" s="47">
        <v>22</v>
      </c>
      <c r="C28" s="51" t="s">
        <v>123</v>
      </c>
      <c r="D28" s="48" t="s">
        <v>334</v>
      </c>
      <c r="E28" s="17" t="s">
        <v>313</v>
      </c>
      <c r="F28" s="49">
        <v>130.2</v>
      </c>
      <c r="G28" s="49">
        <v>130.2</v>
      </c>
      <c r="H28" s="44"/>
      <c r="I28" s="44"/>
      <c r="J28" s="44"/>
      <c r="K28" s="44"/>
    </row>
    <row r="29" ht="20" customHeight="1" spans="2:11">
      <c r="B29" s="47">
        <v>23</v>
      </c>
      <c r="C29" s="51" t="s">
        <v>123</v>
      </c>
      <c r="D29" s="48" t="s">
        <v>335</v>
      </c>
      <c r="E29" s="17" t="s">
        <v>313</v>
      </c>
      <c r="F29" s="49">
        <v>19.9</v>
      </c>
      <c r="G29" s="49">
        <v>19.9</v>
      </c>
      <c r="H29" s="44"/>
      <c r="I29" s="44"/>
      <c r="J29" s="44"/>
      <c r="K29" s="44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0"/>
  <sheetViews>
    <sheetView tabSelected="1" workbookViewId="0">
      <selection activeCell="A34" sqref="A34"/>
    </sheetView>
  </sheetViews>
  <sheetFormatPr defaultColWidth="9" defaultRowHeight="12.75" outlineLevelCol="6"/>
  <cols>
    <col min="1" max="1" width="30.45" style="22" customWidth="1"/>
    <col min="2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336</v>
      </c>
      <c r="B2" s="25" t="s">
        <v>337</v>
      </c>
      <c r="C2" s="25" t="s">
        <v>337</v>
      </c>
      <c r="D2" s="25" t="s">
        <v>337</v>
      </c>
      <c r="E2" s="25" t="s">
        <v>337</v>
      </c>
      <c r="G2" s="26"/>
    </row>
    <row r="3" ht="17.25" customHeight="1" spans="1:5">
      <c r="A3" s="27" t="s">
        <v>338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339</v>
      </c>
      <c r="B4" s="29" t="s">
        <v>340</v>
      </c>
      <c r="C4" s="30" t="s">
        <v>341</v>
      </c>
      <c r="D4" s="30"/>
      <c r="E4" s="30"/>
    </row>
    <row r="5" ht="39.75" customHeight="1" spans="1:5">
      <c r="A5" s="29"/>
      <c r="B5" s="29"/>
      <c r="C5" s="31" t="s">
        <v>342</v>
      </c>
      <c r="D5" s="32" t="s">
        <v>343</v>
      </c>
      <c r="E5" s="32" t="s">
        <v>344</v>
      </c>
    </row>
    <row r="6" ht="30.75" customHeight="1" spans="1:5">
      <c r="A6" s="33" t="s">
        <v>103</v>
      </c>
      <c r="B6" s="34">
        <v>864</v>
      </c>
      <c r="C6" s="34">
        <v>380</v>
      </c>
      <c r="D6" s="35">
        <v>400</v>
      </c>
      <c r="E6" s="35">
        <v>84</v>
      </c>
    </row>
    <row r="7" ht="30.75" customHeight="1" spans="1:5">
      <c r="A7" s="33" t="s">
        <v>243</v>
      </c>
      <c r="B7" s="36">
        <f t="shared" ref="B7:B9" si="0">SUM(C7:E7)</f>
        <v>864</v>
      </c>
      <c r="C7" s="36">
        <f>SUM(C8:C10)</f>
        <v>380</v>
      </c>
      <c r="D7" s="37">
        <f>SUM(D8:D10)</f>
        <v>400</v>
      </c>
      <c r="E7" s="37">
        <f>SUM(E8:E10)</f>
        <v>84</v>
      </c>
    </row>
    <row r="8" ht="30.75" customHeight="1" spans="1:5">
      <c r="A8" s="38" t="s">
        <v>243</v>
      </c>
      <c r="B8" s="36">
        <f t="shared" si="0"/>
        <v>144</v>
      </c>
      <c r="C8" s="36">
        <v>80</v>
      </c>
      <c r="D8" s="37">
        <v>0</v>
      </c>
      <c r="E8" s="37">
        <v>64</v>
      </c>
    </row>
    <row r="9" ht="21" customHeight="1" spans="1:5">
      <c r="A9" s="38" t="s">
        <v>345</v>
      </c>
      <c r="B9" s="36">
        <f t="shared" si="0"/>
        <v>720</v>
      </c>
      <c r="C9" s="36">
        <v>300</v>
      </c>
      <c r="D9" s="37">
        <v>400</v>
      </c>
      <c r="E9" s="37">
        <v>20</v>
      </c>
    </row>
    <row r="10" ht="36" customHeight="1" spans="1:5">
      <c r="A10" s="39" t="s">
        <v>346</v>
      </c>
      <c r="B10" s="36">
        <v>0</v>
      </c>
      <c r="C10" s="36">
        <v>0</v>
      </c>
      <c r="D10" s="37">
        <v>0</v>
      </c>
      <c r="E10" s="37">
        <v>0</v>
      </c>
    </row>
  </sheetData>
  <mergeCells count="4">
    <mergeCell ref="A2:E2"/>
    <mergeCell ref="C4:E4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7" sqref="D17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347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348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349</v>
      </c>
      <c r="C4" s="9" t="s">
        <v>350</v>
      </c>
      <c r="D4" s="9"/>
      <c r="E4" s="9"/>
      <c r="F4" s="9" t="s">
        <v>351</v>
      </c>
      <c r="G4" s="9" t="s">
        <v>352</v>
      </c>
      <c r="H4" s="3"/>
    </row>
    <row r="5" ht="24.4" customHeight="1" spans="2:8">
      <c r="B5" s="9"/>
      <c r="C5" s="9" t="s">
        <v>353</v>
      </c>
      <c r="D5" s="9" t="s">
        <v>354</v>
      </c>
      <c r="E5" s="9" t="s">
        <v>355</v>
      </c>
      <c r="F5" s="9"/>
      <c r="G5" s="9"/>
      <c r="H5" s="10"/>
    </row>
    <row r="6" ht="30.75" customHeight="1" spans="1:8">
      <c r="A6" s="11"/>
      <c r="B6" s="12" t="s">
        <v>168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356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310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303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topLeftCell="A14" workbookViewId="0">
      <selection activeCell="B35" sqref="B3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89"/>
      <c r="B1" s="90"/>
      <c r="C1" s="91"/>
      <c r="F1" s="91"/>
      <c r="G1" s="91" t="s">
        <v>2</v>
      </c>
      <c r="H1" s="91" t="s">
        <v>2</v>
      </c>
      <c r="I1" s="91" t="s">
        <v>2</v>
      </c>
      <c r="J1" s="91" t="s">
        <v>2</v>
      </c>
      <c r="K1" s="91" t="s">
        <v>2</v>
      </c>
      <c r="L1" s="91" t="s">
        <v>2</v>
      </c>
      <c r="M1" s="3" t="s">
        <v>3</v>
      </c>
    </row>
    <row r="2" ht="22.9" customHeight="1" spans="1:13">
      <c r="A2" s="92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2"/>
      <c r="B3" s="93" t="s">
        <v>5</v>
      </c>
      <c r="C3" s="93"/>
      <c r="F3" s="94"/>
      <c r="G3" s="95"/>
      <c r="H3" s="95"/>
      <c r="I3" s="95"/>
      <c r="J3" s="95"/>
      <c r="K3" s="95"/>
      <c r="L3" s="95" t="s">
        <v>6</v>
      </c>
      <c r="M3" s="3"/>
    </row>
    <row r="4" ht="24.4" customHeight="1" spans="1:13">
      <c r="A4" s="92"/>
      <c r="B4" s="59" t="s">
        <v>7</v>
      </c>
      <c r="C4" s="59"/>
      <c r="D4" s="59" t="s">
        <v>8</v>
      </c>
      <c r="E4" s="59"/>
      <c r="F4" s="59"/>
      <c r="G4" s="59"/>
      <c r="H4" s="59"/>
      <c r="I4" s="59"/>
      <c r="J4" s="59"/>
      <c r="K4" s="59"/>
      <c r="L4" s="59"/>
      <c r="M4" s="3"/>
    </row>
    <row r="5" ht="24.4" customHeight="1" spans="1:13">
      <c r="A5" s="92"/>
      <c r="B5" s="59" t="s">
        <v>9</v>
      </c>
      <c r="C5" s="59" t="s">
        <v>10</v>
      </c>
      <c r="D5" s="59" t="s">
        <v>11</v>
      </c>
      <c r="E5" s="59" t="s">
        <v>10</v>
      </c>
      <c r="F5" s="59" t="s">
        <v>9</v>
      </c>
      <c r="G5" s="59" t="s">
        <v>10</v>
      </c>
      <c r="H5" s="59"/>
      <c r="I5" s="59"/>
      <c r="J5" s="59"/>
      <c r="K5" s="59"/>
      <c r="L5" s="59"/>
      <c r="M5" s="3"/>
    </row>
    <row r="6" ht="39.25" customHeight="1" spans="1:13">
      <c r="A6" s="96"/>
      <c r="B6" s="59"/>
      <c r="C6" s="59"/>
      <c r="D6" s="59"/>
      <c r="E6" s="59"/>
      <c r="F6" s="59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7"/>
      <c r="B7" s="17" t="s">
        <v>18</v>
      </c>
      <c r="C7" s="15">
        <v>4596.1</v>
      </c>
      <c r="D7" s="17" t="s">
        <v>19</v>
      </c>
      <c r="E7" s="15">
        <v>2030.1</v>
      </c>
      <c r="F7" s="17" t="s">
        <v>20</v>
      </c>
      <c r="G7" s="15"/>
      <c r="H7" s="15"/>
      <c r="I7" s="15"/>
      <c r="J7" s="15"/>
      <c r="K7" s="15"/>
      <c r="L7" s="15"/>
      <c r="M7" s="100"/>
    </row>
    <row r="8" ht="22.9" customHeight="1" spans="1:12">
      <c r="A8" s="97"/>
      <c r="B8" s="17" t="s">
        <v>21</v>
      </c>
      <c r="C8" s="15"/>
      <c r="D8" s="17" t="s">
        <v>22</v>
      </c>
      <c r="E8" s="15">
        <v>1809.4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7"/>
      <c r="B9" s="17" t="s">
        <v>24</v>
      </c>
      <c r="C9" s="15"/>
      <c r="D9" s="17" t="s">
        <v>25</v>
      </c>
      <c r="E9" s="15">
        <v>220.7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7"/>
      <c r="B10" s="17" t="s">
        <v>27</v>
      </c>
      <c r="C10" s="15"/>
      <c r="D10" s="17" t="s">
        <v>28</v>
      </c>
      <c r="E10" s="15">
        <v>2566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7"/>
      <c r="B11" s="17" t="s">
        <v>30</v>
      </c>
      <c r="C11" s="15"/>
      <c r="D11" s="17" t="s">
        <v>31</v>
      </c>
      <c r="E11" s="15">
        <v>2566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7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7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7"/>
      <c r="B14" s="17" t="s">
        <v>38</v>
      </c>
      <c r="C14" s="15"/>
      <c r="D14" s="17" t="s">
        <v>36</v>
      </c>
      <c r="E14" s="15"/>
      <c r="F14" s="17" t="s">
        <v>39</v>
      </c>
      <c r="G14" s="15">
        <v>200.2</v>
      </c>
      <c r="H14" s="15">
        <v>200.2</v>
      </c>
      <c r="I14" s="15"/>
      <c r="J14" s="15"/>
      <c r="K14" s="15"/>
      <c r="L14" s="15"/>
    </row>
    <row r="15" ht="22.9" customHeight="1" spans="1:12">
      <c r="A15" s="97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97"/>
      <c r="B16" s="17" t="s">
        <v>36</v>
      </c>
      <c r="C16" s="15"/>
      <c r="D16" s="17" t="s">
        <v>36</v>
      </c>
      <c r="E16" s="15"/>
      <c r="F16" s="17" t="s">
        <v>42</v>
      </c>
      <c r="G16" s="15">
        <v>170.4</v>
      </c>
      <c r="H16" s="15">
        <v>170.4</v>
      </c>
      <c r="I16" s="15"/>
      <c r="J16" s="15"/>
      <c r="K16" s="15"/>
      <c r="L16" s="15"/>
    </row>
    <row r="17" ht="22.9" customHeight="1" spans="1:12">
      <c r="A17" s="97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97"/>
      <c r="B18" s="17" t="s">
        <v>36</v>
      </c>
      <c r="C18" s="15"/>
      <c r="D18" s="17" t="s">
        <v>36</v>
      </c>
      <c r="E18" s="15"/>
      <c r="F18" s="17" t="s">
        <v>44</v>
      </c>
      <c r="G18" s="15">
        <v>3930</v>
      </c>
      <c r="H18" s="15">
        <v>3930</v>
      </c>
      <c r="I18" s="15"/>
      <c r="J18" s="15"/>
      <c r="K18" s="15"/>
      <c r="L18" s="15"/>
    </row>
    <row r="19" ht="22.9" customHeight="1" spans="1:12">
      <c r="A19" s="97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97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97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97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97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97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97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97"/>
      <c r="B26" s="17" t="s">
        <v>36</v>
      </c>
      <c r="C26" s="15"/>
      <c r="D26" s="17" t="s">
        <v>36</v>
      </c>
      <c r="E26" s="15"/>
      <c r="F26" s="17" t="s">
        <v>52</v>
      </c>
      <c r="G26" s="15">
        <v>295.5</v>
      </c>
      <c r="H26" s="15">
        <v>295.5</v>
      </c>
      <c r="I26" s="15"/>
      <c r="J26" s="15"/>
      <c r="K26" s="15"/>
      <c r="L26" s="15"/>
    </row>
    <row r="27" ht="22.9" customHeight="1" spans="1:12">
      <c r="A27" s="97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7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7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7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7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7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7"/>
      <c r="B33" s="12" t="s">
        <v>59</v>
      </c>
      <c r="C33" s="98">
        <v>4596.1</v>
      </c>
      <c r="D33" s="12" t="s">
        <v>60</v>
      </c>
      <c r="E33" s="98">
        <v>4596.1</v>
      </c>
      <c r="F33" s="12" t="s">
        <v>60</v>
      </c>
      <c r="G33" s="98">
        <f>SUM(G14:G26)</f>
        <v>4596.1</v>
      </c>
      <c r="H33" s="98">
        <f>SUM(H14:H32)</f>
        <v>4596.1</v>
      </c>
      <c r="I33" s="98"/>
      <c r="J33" s="98"/>
      <c r="K33" s="98"/>
      <c r="L33" s="98"/>
      <c r="M33" s="100"/>
    </row>
    <row r="34" ht="22.9" customHeight="1" spans="1:13">
      <c r="A34" s="97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00"/>
    </row>
    <row r="35" ht="22.9" customHeight="1" spans="1:13">
      <c r="A35" s="97"/>
      <c r="B35" s="154" t="s">
        <v>63</v>
      </c>
      <c r="C35" s="98">
        <v>4596.1</v>
      </c>
      <c r="D35" s="12" t="s">
        <v>64</v>
      </c>
      <c r="E35" s="98">
        <v>4596.1</v>
      </c>
      <c r="F35" s="12" t="s">
        <v>64</v>
      </c>
      <c r="G35" s="98">
        <v>4596.1</v>
      </c>
      <c r="H35" s="98">
        <v>4596.1</v>
      </c>
      <c r="I35" s="98"/>
      <c r="J35" s="98"/>
      <c r="K35" s="98"/>
      <c r="L35" s="98"/>
      <c r="M35" s="100"/>
    </row>
    <row r="36" ht="9.75" customHeight="1" spans="1:13">
      <c r="A36" s="99"/>
      <c r="B36" s="99"/>
      <c r="C36" s="99"/>
      <c r="D36" s="99"/>
      <c r="F36" s="99"/>
      <c r="G36" s="99"/>
      <c r="H36" s="99"/>
      <c r="I36" s="99"/>
      <c r="J36" s="99"/>
      <c r="K36" s="99"/>
      <c r="L36" s="99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56"/>
  <sheetViews>
    <sheetView workbookViewId="0">
      <pane ySplit="5" topLeftCell="A20" activePane="bottomLeft" state="frozen"/>
      <selection/>
      <selection pane="bottomLeft" activeCell="B25" sqref="B25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92"/>
      <c r="B1" s="122"/>
      <c r="C1" s="122"/>
      <c r="D1" s="91"/>
      <c r="E1" s="91"/>
      <c r="F1" s="91"/>
      <c r="G1" s="91"/>
      <c r="H1" s="91"/>
      <c r="I1" s="91"/>
      <c r="J1" s="91"/>
      <c r="K1" s="61"/>
      <c r="L1" s="91"/>
      <c r="M1" s="91"/>
      <c r="N1" s="91"/>
      <c r="O1" s="91"/>
      <c r="P1" s="91"/>
      <c r="Q1" s="3" t="s">
        <v>3</v>
      </c>
    </row>
    <row r="2" ht="22.9" customHeight="1" spans="1:17">
      <c r="A2" s="92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38"/>
      <c r="B3" s="139" t="s">
        <v>66</v>
      </c>
      <c r="C3" s="140"/>
      <c r="D3" s="62"/>
      <c r="E3" s="62"/>
      <c r="F3" s="62"/>
      <c r="G3" s="62"/>
      <c r="H3" s="62"/>
      <c r="I3" s="62"/>
      <c r="J3" s="62"/>
      <c r="K3" s="62"/>
      <c r="L3" s="150" t="s">
        <v>6</v>
      </c>
      <c r="M3" s="151"/>
      <c r="N3" s="151"/>
      <c r="O3" s="151"/>
      <c r="P3" s="151"/>
      <c r="Q3" s="58"/>
    </row>
    <row r="4" ht="24.4" customHeight="1" spans="1:17">
      <c r="A4" s="97"/>
      <c r="B4" s="9" t="s">
        <v>67</v>
      </c>
      <c r="C4" s="59" t="s">
        <v>68</v>
      </c>
      <c r="D4" s="59" t="s">
        <v>12</v>
      </c>
      <c r="E4" s="59" t="s">
        <v>69</v>
      </c>
      <c r="F4" s="59"/>
      <c r="G4" s="59"/>
      <c r="H4" s="59"/>
      <c r="I4" s="59"/>
      <c r="J4" s="59"/>
      <c r="K4" s="59" t="s">
        <v>70</v>
      </c>
      <c r="L4" s="59"/>
      <c r="M4" s="59"/>
      <c r="N4" s="59"/>
      <c r="O4" s="59"/>
      <c r="P4" s="59"/>
      <c r="Q4" s="3"/>
    </row>
    <row r="5" ht="39.25" customHeight="1" spans="1:17">
      <c r="A5" s="141"/>
      <c r="B5" s="9"/>
      <c r="C5" s="59"/>
      <c r="D5" s="59"/>
      <c r="E5" s="59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9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7"/>
      <c r="B6" s="47" t="s">
        <v>74</v>
      </c>
      <c r="C6" s="47"/>
      <c r="D6" s="15">
        <v>45961</v>
      </c>
      <c r="E6" s="15">
        <v>45961</v>
      </c>
      <c r="F6" s="15">
        <v>4596.1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2"/>
    </row>
    <row r="7" ht="20" customHeight="1" spans="2:17">
      <c r="B7" s="158" t="s">
        <v>75</v>
      </c>
      <c r="C7" s="143" t="s">
        <v>76</v>
      </c>
      <c r="D7" s="82">
        <v>4596.1</v>
      </c>
      <c r="E7" s="82">
        <v>4596.1</v>
      </c>
      <c r="F7" s="144">
        <v>4596.1</v>
      </c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53"/>
    </row>
    <row r="8" ht="20" customHeight="1" spans="1:17">
      <c r="A8" s="97"/>
      <c r="B8" s="158" t="s">
        <v>75</v>
      </c>
      <c r="C8" s="146" t="s">
        <v>76</v>
      </c>
      <c r="D8" s="82">
        <v>904.7</v>
      </c>
      <c r="E8" s="82">
        <v>904.7</v>
      </c>
      <c r="F8" s="144">
        <v>904.7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20" customHeight="1" spans="1:16">
      <c r="A9" s="147"/>
      <c r="B9" s="148"/>
      <c r="C9" s="79" t="s">
        <v>77</v>
      </c>
      <c r="D9" s="80">
        <v>40.9</v>
      </c>
      <c r="E9" s="80">
        <v>40.9</v>
      </c>
      <c r="F9" s="149">
        <v>40.9</v>
      </c>
      <c r="G9" s="148"/>
      <c r="H9" s="148"/>
      <c r="I9" s="148"/>
      <c r="J9" s="148"/>
      <c r="K9" s="148"/>
      <c r="L9" s="148"/>
      <c r="M9" s="148"/>
      <c r="N9" s="148"/>
      <c r="O9" s="148"/>
      <c r="P9" s="148"/>
    </row>
    <row r="10" ht="20" customHeight="1" spans="2:16">
      <c r="B10" s="44"/>
      <c r="C10" s="79" t="s">
        <v>78</v>
      </c>
      <c r="D10" s="80">
        <v>40.9</v>
      </c>
      <c r="E10" s="80">
        <v>40.9</v>
      </c>
      <c r="F10" s="149">
        <v>40.9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ht="20" customHeight="1" spans="2:16">
      <c r="B11" s="44"/>
      <c r="C11" s="79" t="s">
        <v>79</v>
      </c>
      <c r="D11" s="80">
        <v>8.8</v>
      </c>
      <c r="E11" s="80">
        <v>8.8</v>
      </c>
      <c r="F11" s="149">
        <v>8.8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ht="20" customHeight="1" spans="2:16">
      <c r="B12" s="44"/>
      <c r="C12" s="79" t="s">
        <v>80</v>
      </c>
      <c r="D12" s="80">
        <v>32.1</v>
      </c>
      <c r="E12" s="80">
        <v>32.1</v>
      </c>
      <c r="F12" s="149">
        <v>32.1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ht="20" customHeight="1" spans="2:16">
      <c r="B13" s="44"/>
      <c r="C13" s="79" t="s">
        <v>81</v>
      </c>
      <c r="D13" s="80">
        <v>30.2</v>
      </c>
      <c r="E13" s="80">
        <v>30.2</v>
      </c>
      <c r="F13" s="149">
        <v>30.2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ht="20" customHeight="1" spans="2:16">
      <c r="B14" s="44"/>
      <c r="C14" s="79" t="s">
        <v>82</v>
      </c>
      <c r="D14" s="80">
        <v>30.2</v>
      </c>
      <c r="E14" s="80">
        <v>30.2</v>
      </c>
      <c r="F14" s="149">
        <v>30.2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ht="20" customHeight="1" spans="2:16">
      <c r="B15" s="44"/>
      <c r="C15" s="79" t="s">
        <v>83</v>
      </c>
      <c r="D15" s="80">
        <v>16.1</v>
      </c>
      <c r="E15" s="80">
        <v>16.1</v>
      </c>
      <c r="F15" s="149">
        <v>16.1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ht="20" customHeight="1" spans="2:16">
      <c r="B16" s="44"/>
      <c r="C16" s="79" t="s">
        <v>84</v>
      </c>
      <c r="D16" s="80">
        <v>14.1</v>
      </c>
      <c r="E16" s="80">
        <v>14.1</v>
      </c>
      <c r="F16" s="149">
        <v>14.1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ht="20" customHeight="1" spans="2:16">
      <c r="B17" s="44"/>
      <c r="C17" s="79" t="s">
        <v>85</v>
      </c>
      <c r="D17" s="80">
        <v>780.1</v>
      </c>
      <c r="E17" s="80">
        <v>780.1</v>
      </c>
      <c r="F17" s="149">
        <v>780.1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ht="20" customHeight="1" spans="2:16">
      <c r="B18" s="44"/>
      <c r="C18" s="79" t="s">
        <v>86</v>
      </c>
      <c r="D18" s="80">
        <v>780.1</v>
      </c>
      <c r="E18" s="80">
        <v>780.1</v>
      </c>
      <c r="F18" s="149">
        <v>780.1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ht="20" customHeight="1" spans="2:16">
      <c r="B19" s="44"/>
      <c r="C19" s="79" t="s">
        <v>87</v>
      </c>
      <c r="D19" s="80">
        <v>241.5</v>
      </c>
      <c r="E19" s="80">
        <v>241.5</v>
      </c>
      <c r="F19" s="149">
        <v>241.5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ht="20" customHeight="1" spans="2:16">
      <c r="B20" s="44"/>
      <c r="C20" s="79" t="s">
        <v>88</v>
      </c>
      <c r="D20" s="80">
        <v>538.6</v>
      </c>
      <c r="E20" s="80">
        <v>538.6</v>
      </c>
      <c r="F20" s="149">
        <v>538.6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ht="20" customHeight="1" spans="2:16">
      <c r="B21" s="44"/>
      <c r="C21" s="79" t="s">
        <v>89</v>
      </c>
      <c r="D21" s="80">
        <v>53.5</v>
      </c>
      <c r="E21" s="80">
        <v>53.5</v>
      </c>
      <c r="F21" s="149">
        <v>53.5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ht="20" customHeight="1" spans="2:16">
      <c r="B22" s="44"/>
      <c r="C22" s="79" t="s">
        <v>90</v>
      </c>
      <c r="D22" s="80">
        <v>53.5</v>
      </c>
      <c r="E22" s="80">
        <v>53.5</v>
      </c>
      <c r="F22" s="149">
        <v>53.5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ht="20" customHeight="1" spans="2:16">
      <c r="B23" s="44"/>
      <c r="C23" s="79" t="s">
        <v>91</v>
      </c>
      <c r="D23" s="80">
        <v>27.3</v>
      </c>
      <c r="E23" s="80">
        <v>27.3</v>
      </c>
      <c r="F23" s="149">
        <v>27.3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ht="20" customHeight="1" spans="2:16">
      <c r="B24" s="44"/>
      <c r="C24" s="79" t="s">
        <v>92</v>
      </c>
      <c r="D24" s="80">
        <v>26.2</v>
      </c>
      <c r="E24" s="80">
        <v>26.2</v>
      </c>
      <c r="F24" s="149">
        <v>26.2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ht="20" customHeight="1" spans="2:16">
      <c r="B25" s="159" t="s">
        <v>93</v>
      </c>
      <c r="C25" s="110" t="s">
        <v>94</v>
      </c>
      <c r="D25" s="82">
        <v>2852</v>
      </c>
      <c r="E25" s="82">
        <v>2852</v>
      </c>
      <c r="F25" s="144">
        <v>2852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ht="20" customHeight="1" spans="2:16">
      <c r="B26" s="44"/>
      <c r="C26" s="79" t="s">
        <v>77</v>
      </c>
      <c r="D26" s="80">
        <v>96.7</v>
      </c>
      <c r="E26" s="80">
        <v>96.7</v>
      </c>
      <c r="F26" s="149">
        <v>96.7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ht="20" customHeight="1" spans="2:16">
      <c r="B27" s="44"/>
      <c r="C27" s="79" t="s">
        <v>78</v>
      </c>
      <c r="D27" s="80">
        <v>96.7</v>
      </c>
      <c r="E27" s="80">
        <v>96.7</v>
      </c>
      <c r="F27" s="149">
        <v>96.7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ht="20" customHeight="1" spans="2:16">
      <c r="B28" s="44"/>
      <c r="C28" s="79" t="s">
        <v>95</v>
      </c>
      <c r="D28" s="80">
        <v>6.4</v>
      </c>
      <c r="E28" s="80">
        <v>6.4</v>
      </c>
      <c r="F28" s="149">
        <v>6.4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ht="20" customHeight="1" spans="2:16">
      <c r="B29" s="44"/>
      <c r="C29" s="79" t="s">
        <v>80</v>
      </c>
      <c r="D29" s="80">
        <v>90.3</v>
      </c>
      <c r="E29" s="80">
        <v>90.3</v>
      </c>
      <c r="F29" s="149">
        <v>90.3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ht="20" customHeight="1" spans="2:16">
      <c r="B30" s="44"/>
      <c r="C30" s="79" t="s">
        <v>81</v>
      </c>
      <c r="D30" s="80">
        <v>84.7</v>
      </c>
      <c r="E30" s="80">
        <v>84.7</v>
      </c>
      <c r="F30" s="149">
        <v>84.7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ht="20" customHeight="1" spans="2:16">
      <c r="B31" s="44"/>
      <c r="C31" s="79" t="s">
        <v>82</v>
      </c>
      <c r="D31" s="80">
        <v>84.7</v>
      </c>
      <c r="E31" s="80">
        <v>84.7</v>
      </c>
      <c r="F31" s="149">
        <v>84.7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ht="20" customHeight="1" spans="2:16">
      <c r="B32" s="44"/>
      <c r="C32" s="79" t="s">
        <v>96</v>
      </c>
      <c r="D32" s="80">
        <v>45.2</v>
      </c>
      <c r="E32" s="80">
        <v>45.2</v>
      </c>
      <c r="F32" s="149">
        <v>45.2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ht="20" customHeight="1" spans="2:16">
      <c r="B33" s="44"/>
      <c r="C33" s="79" t="s">
        <v>84</v>
      </c>
      <c r="D33" s="80">
        <v>39.5</v>
      </c>
      <c r="E33" s="80">
        <v>39.5</v>
      </c>
      <c r="F33" s="149">
        <v>39.5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ht="20" customHeight="1" spans="2:16">
      <c r="B34" s="44"/>
      <c r="C34" s="79" t="s">
        <v>85</v>
      </c>
      <c r="D34" s="80">
        <v>2524.6</v>
      </c>
      <c r="E34" s="80">
        <v>2524.6</v>
      </c>
      <c r="F34" s="149">
        <v>2524.6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ht="20" customHeight="1" spans="2:16">
      <c r="B35" s="44"/>
      <c r="C35" s="79" t="s">
        <v>86</v>
      </c>
      <c r="D35" s="80">
        <v>2524.6</v>
      </c>
      <c r="E35" s="80">
        <v>2524.6</v>
      </c>
      <c r="F35" s="149">
        <v>2524.6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ht="20" customHeight="1" spans="2:16">
      <c r="B36" s="44"/>
      <c r="C36" s="79" t="s">
        <v>88</v>
      </c>
      <c r="D36" s="80">
        <v>2524.6</v>
      </c>
      <c r="E36" s="80">
        <v>2524.6</v>
      </c>
      <c r="F36" s="149">
        <v>2524.6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ht="20" customHeight="1" spans="2:16">
      <c r="B37" s="44"/>
      <c r="C37" s="79" t="s">
        <v>89</v>
      </c>
      <c r="D37" s="80">
        <v>146</v>
      </c>
      <c r="E37" s="80">
        <v>146</v>
      </c>
      <c r="F37" s="149">
        <v>146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ht="20" customHeight="1" spans="2:16">
      <c r="B38" s="44"/>
      <c r="C38" s="79" t="s">
        <v>90</v>
      </c>
      <c r="D38" s="80">
        <v>146</v>
      </c>
      <c r="E38" s="80">
        <v>146</v>
      </c>
      <c r="F38" s="149">
        <v>146</v>
      </c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ht="20" customHeight="1" spans="2:16">
      <c r="B39" s="44"/>
      <c r="C39" s="79" t="s">
        <v>91</v>
      </c>
      <c r="D39" s="80">
        <v>76.1</v>
      </c>
      <c r="E39" s="80">
        <v>76.1</v>
      </c>
      <c r="F39" s="149">
        <v>76.1</v>
      </c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ht="20" customHeight="1" spans="2:16">
      <c r="B40" s="44"/>
      <c r="C40" s="79" t="s">
        <v>92</v>
      </c>
      <c r="D40" s="80">
        <v>69.9</v>
      </c>
      <c r="E40" s="80">
        <v>69.9</v>
      </c>
      <c r="F40" s="149">
        <v>69.9</v>
      </c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ht="20" customHeight="1" spans="2:16">
      <c r="B41" s="159" t="s">
        <v>97</v>
      </c>
      <c r="C41" s="110" t="s">
        <v>98</v>
      </c>
      <c r="D41" s="82">
        <v>839.4</v>
      </c>
      <c r="E41" s="82">
        <v>839.4</v>
      </c>
      <c r="F41" s="144">
        <v>839.4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ht="20" customHeight="1" spans="2:16">
      <c r="B42" s="44"/>
      <c r="C42" s="79" t="s">
        <v>77</v>
      </c>
      <c r="D42" s="80">
        <v>62.6</v>
      </c>
      <c r="E42" s="80">
        <v>62.6</v>
      </c>
      <c r="F42" s="149">
        <v>62.6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ht="20" customHeight="1" spans="2:16">
      <c r="B43" s="44"/>
      <c r="C43" s="79" t="s">
        <v>78</v>
      </c>
      <c r="D43" s="80">
        <v>62.6</v>
      </c>
      <c r="E43" s="80">
        <v>62.6</v>
      </c>
      <c r="F43" s="149">
        <v>62.6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ht="20" customHeight="1" spans="2:16">
      <c r="B44" s="44"/>
      <c r="C44" s="79" t="s">
        <v>79</v>
      </c>
      <c r="D44" s="80">
        <v>3.3</v>
      </c>
      <c r="E44" s="80">
        <v>3.3</v>
      </c>
      <c r="F44" s="149">
        <v>3.3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ht="20" customHeight="1" spans="2:16">
      <c r="B45" s="44"/>
      <c r="C45" s="79" t="s">
        <v>80</v>
      </c>
      <c r="D45" s="80">
        <v>59.3</v>
      </c>
      <c r="E45" s="80">
        <v>59.3</v>
      </c>
      <c r="F45" s="149">
        <v>59.3</v>
      </c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ht="20" customHeight="1" spans="2:16">
      <c r="B46" s="44"/>
      <c r="C46" s="79" t="s">
        <v>81</v>
      </c>
      <c r="D46" s="80">
        <v>55.5</v>
      </c>
      <c r="E46" s="80">
        <v>55.5</v>
      </c>
      <c r="F46" s="149">
        <v>55.5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ht="20" customHeight="1" spans="2:16">
      <c r="B47" s="44"/>
      <c r="C47" s="79" t="s">
        <v>82</v>
      </c>
      <c r="D47" s="80">
        <v>55.5</v>
      </c>
      <c r="E47" s="80">
        <v>55.5</v>
      </c>
      <c r="F47" s="149">
        <v>55.5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ht="20" customHeight="1" spans="2:16">
      <c r="B48" s="44"/>
      <c r="C48" s="79" t="s">
        <v>83</v>
      </c>
      <c r="D48" s="80">
        <v>29.6</v>
      </c>
      <c r="E48" s="80">
        <v>29.6</v>
      </c>
      <c r="F48" s="149">
        <v>29.6</v>
      </c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ht="20" customHeight="1" spans="2:16">
      <c r="B49" s="44"/>
      <c r="C49" s="79" t="s">
        <v>84</v>
      </c>
      <c r="D49" s="80">
        <v>25.9</v>
      </c>
      <c r="E49" s="80">
        <v>25.9</v>
      </c>
      <c r="F49" s="149">
        <v>25.9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ht="20" customHeight="1" spans="2:16">
      <c r="B50" s="44"/>
      <c r="C50" s="79" t="s">
        <v>85</v>
      </c>
      <c r="D50" s="80">
        <v>625.3</v>
      </c>
      <c r="E50" s="80">
        <v>625.3</v>
      </c>
      <c r="F50" s="149">
        <v>625.3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ht="20" customHeight="1" spans="2:16">
      <c r="B51" s="44"/>
      <c r="C51" s="79" t="s">
        <v>86</v>
      </c>
      <c r="D51" s="80">
        <v>625.3</v>
      </c>
      <c r="E51" s="80">
        <v>625.3</v>
      </c>
      <c r="F51" s="149">
        <v>625.3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ht="20" customHeight="1" spans="2:16">
      <c r="B52" s="44"/>
      <c r="C52" s="79" t="s">
        <v>99</v>
      </c>
      <c r="D52" s="80">
        <v>625.3</v>
      </c>
      <c r="E52" s="80">
        <v>625.3</v>
      </c>
      <c r="F52" s="149">
        <v>625.3</v>
      </c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ht="20" customHeight="1" spans="2:16">
      <c r="B53" s="44"/>
      <c r="C53" s="79" t="s">
        <v>89</v>
      </c>
      <c r="D53" s="80">
        <v>96</v>
      </c>
      <c r="E53" s="80">
        <v>96</v>
      </c>
      <c r="F53" s="149">
        <v>96</v>
      </c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ht="20" customHeight="1" spans="2:16">
      <c r="B54" s="44"/>
      <c r="C54" s="79" t="s">
        <v>90</v>
      </c>
      <c r="D54" s="80">
        <v>96</v>
      </c>
      <c r="E54" s="80">
        <v>96</v>
      </c>
      <c r="F54" s="149">
        <v>96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ht="20" customHeight="1" spans="2:16">
      <c r="B55" s="44"/>
      <c r="C55" s="79" t="s">
        <v>91</v>
      </c>
      <c r="D55" s="80">
        <v>50</v>
      </c>
      <c r="E55" s="80">
        <v>50</v>
      </c>
      <c r="F55" s="149">
        <v>50</v>
      </c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ht="20" customHeight="1" spans="2:16">
      <c r="B56" s="44"/>
      <c r="C56" s="79" t="s">
        <v>92</v>
      </c>
      <c r="D56" s="80">
        <v>46</v>
      </c>
      <c r="E56" s="80">
        <v>46</v>
      </c>
      <c r="F56" s="149">
        <v>46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432638888888889" bottom="0.118055555555556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workbookViewId="0">
      <selection activeCell="O17" sqref="O17"/>
    </sheetView>
  </sheetViews>
  <sheetFormatPr defaultColWidth="10" defaultRowHeight="13.5"/>
  <cols>
    <col min="1" max="1" width="1.45" customWidth="1"/>
    <col min="2" max="2" width="48.725" customWidth="1"/>
    <col min="3" max="6" width="14.0916666666667" customWidth="1"/>
    <col min="7" max="10" width="14.0916666666667" hidden="1" customWidth="1"/>
    <col min="11" max="17" width="14.0916666666667" customWidth="1"/>
    <col min="18" max="18" width="1.45" customWidth="1"/>
    <col min="19" max="21" width="9.725" customWidth="1"/>
  </cols>
  <sheetData>
    <row r="1" ht="16.4" customHeight="1" spans="1:18">
      <c r="A1" s="92"/>
      <c r="B1" s="122"/>
      <c r="C1" s="2"/>
      <c r="D1" s="2"/>
      <c r="Q1" s="2"/>
      <c r="R1" s="133"/>
    </row>
    <row r="2" ht="22.9" customHeight="1" spans="1:18">
      <c r="A2" s="92"/>
      <c r="B2" s="4" t="s">
        <v>100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33" t="s">
        <v>3</v>
      </c>
    </row>
    <row r="3" ht="19.5" customHeight="1" spans="1:18">
      <c r="A3" s="92"/>
      <c r="B3" s="93" t="s">
        <v>101</v>
      </c>
      <c r="C3" s="94"/>
      <c r="D3" s="94"/>
      <c r="Q3" s="134" t="s">
        <v>6</v>
      </c>
      <c r="R3" s="133"/>
    </row>
    <row r="4" ht="24.4" customHeight="1" spans="1:18">
      <c r="A4" s="92"/>
      <c r="B4" s="59" t="s">
        <v>102</v>
      </c>
      <c r="C4" s="59" t="s">
        <v>103</v>
      </c>
      <c r="D4" s="59" t="s">
        <v>104</v>
      </c>
      <c r="E4" s="59"/>
      <c r="F4" s="59"/>
      <c r="G4" s="59"/>
      <c r="H4" s="59"/>
      <c r="I4" s="59"/>
      <c r="J4" s="59"/>
      <c r="K4" s="59" t="s">
        <v>105</v>
      </c>
      <c r="L4" s="59"/>
      <c r="M4" s="59"/>
      <c r="N4" s="59"/>
      <c r="O4" s="59"/>
      <c r="P4" s="59"/>
      <c r="Q4" s="59"/>
      <c r="R4" s="133"/>
    </row>
    <row r="5" ht="24.4" customHeight="1" spans="1:18">
      <c r="A5" s="96"/>
      <c r="B5" s="59"/>
      <c r="C5" s="59"/>
      <c r="D5" s="59" t="s">
        <v>12</v>
      </c>
      <c r="E5" s="59" t="s">
        <v>106</v>
      </c>
      <c r="F5" s="59"/>
      <c r="G5" s="59"/>
      <c r="H5" s="59"/>
      <c r="I5" s="9" t="s">
        <v>16</v>
      </c>
      <c r="J5" s="59" t="s">
        <v>17</v>
      </c>
      <c r="K5" s="59" t="s">
        <v>12</v>
      </c>
      <c r="L5" s="59" t="s">
        <v>106</v>
      </c>
      <c r="M5" s="59"/>
      <c r="N5" s="59"/>
      <c r="O5" s="59"/>
      <c r="P5" s="9" t="s">
        <v>16</v>
      </c>
      <c r="Q5" s="59" t="s">
        <v>17</v>
      </c>
      <c r="R5" s="133"/>
    </row>
    <row r="6" s="1" customFormat="1" ht="39.25" customHeight="1" spans="1:18">
      <c r="A6" s="96"/>
      <c r="B6" s="59"/>
      <c r="C6" s="59"/>
      <c r="D6" s="59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9"/>
      <c r="K6" s="59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9"/>
      <c r="R6" s="10"/>
    </row>
    <row r="7" ht="22.9" customHeight="1" spans="1:18">
      <c r="A7" s="123"/>
      <c r="B7" s="12" t="s">
        <v>74</v>
      </c>
      <c r="C7" s="45">
        <v>4596.1</v>
      </c>
      <c r="D7" s="45">
        <v>2030.1</v>
      </c>
      <c r="E7" s="45">
        <v>2030.1</v>
      </c>
      <c r="F7" s="45">
        <v>2030.1</v>
      </c>
      <c r="G7" s="45"/>
      <c r="H7" s="45"/>
      <c r="I7" s="45"/>
      <c r="J7" s="45"/>
      <c r="K7" s="45">
        <v>2566</v>
      </c>
      <c r="L7" s="45">
        <v>2566</v>
      </c>
      <c r="M7" s="45">
        <v>2566</v>
      </c>
      <c r="N7" s="45"/>
      <c r="O7" s="45"/>
      <c r="P7" s="45"/>
      <c r="Q7" s="45"/>
      <c r="R7" s="135"/>
    </row>
    <row r="8" ht="20" customHeight="1" spans="1:18">
      <c r="A8" s="124"/>
      <c r="B8" s="72" t="s">
        <v>76</v>
      </c>
      <c r="C8" s="15">
        <f>C9+C25+C40</f>
        <v>4596.1</v>
      </c>
      <c r="D8" s="15">
        <f>D9+D25+D40</f>
        <v>2030.1</v>
      </c>
      <c r="E8" s="15">
        <f>E9+E25+E40</f>
        <v>2030.1</v>
      </c>
      <c r="F8" s="15">
        <f>F9+F25+F40</f>
        <v>2030.1</v>
      </c>
      <c r="G8" s="15"/>
      <c r="H8" s="15"/>
      <c r="I8" s="15"/>
      <c r="J8" s="15"/>
      <c r="K8" s="15">
        <f>K9+K25+K40</f>
        <v>2566</v>
      </c>
      <c r="L8" s="15">
        <f>L9+L25+L40</f>
        <v>2566</v>
      </c>
      <c r="M8" s="15">
        <f>M9+M25+M40</f>
        <v>2566</v>
      </c>
      <c r="N8" s="15"/>
      <c r="O8" s="15"/>
      <c r="P8" s="15"/>
      <c r="Q8" s="15"/>
      <c r="R8" s="136"/>
    </row>
    <row r="9" ht="20" customHeight="1" spans="1:18">
      <c r="A9" s="124"/>
      <c r="B9" s="72" t="s">
        <v>107</v>
      </c>
      <c r="C9" s="98">
        <f>C10+C14+C18+C22</f>
        <v>904.7</v>
      </c>
      <c r="D9" s="98">
        <f>D10+D14+D18+D22</f>
        <v>366.1</v>
      </c>
      <c r="E9" s="98">
        <f>E10+E14+E18+E22</f>
        <v>366.1</v>
      </c>
      <c r="F9" s="98">
        <f>F10+F14+F18+F22</f>
        <v>366.1</v>
      </c>
      <c r="G9" s="98"/>
      <c r="H9" s="98"/>
      <c r="I9" s="98"/>
      <c r="J9" s="98"/>
      <c r="K9" s="98">
        <v>538.6</v>
      </c>
      <c r="L9" s="128">
        <f>L18</f>
        <v>538.6</v>
      </c>
      <c r="M9" s="128">
        <v>538.6</v>
      </c>
      <c r="N9" s="15"/>
      <c r="O9" s="15"/>
      <c r="P9" s="15"/>
      <c r="Q9" s="15"/>
      <c r="R9" s="136"/>
    </row>
    <row r="10" ht="20" customHeight="1" spans="1:18">
      <c r="A10" s="125"/>
      <c r="B10" s="38" t="s">
        <v>108</v>
      </c>
      <c r="C10" s="126">
        <v>40.9</v>
      </c>
      <c r="D10" s="126">
        <v>40.9</v>
      </c>
      <c r="E10" s="44">
        <v>40.9</v>
      </c>
      <c r="F10" s="44">
        <v>40.9</v>
      </c>
      <c r="G10" s="44"/>
      <c r="H10" s="44"/>
      <c r="I10" s="44"/>
      <c r="J10" s="44"/>
      <c r="K10" s="44"/>
      <c r="L10" s="128"/>
      <c r="M10" s="128"/>
      <c r="N10" s="44"/>
      <c r="O10" s="44"/>
      <c r="P10" s="44"/>
      <c r="Q10" s="137"/>
      <c r="R10" s="88"/>
    </row>
    <row r="11" ht="20" customHeight="1" spans="2:17">
      <c r="B11" s="66" t="s">
        <v>109</v>
      </c>
      <c r="C11" s="44">
        <f>D11+L11</f>
        <v>40.9</v>
      </c>
      <c r="D11" s="127">
        <v>40.9</v>
      </c>
      <c r="E11" s="44">
        <v>40.9</v>
      </c>
      <c r="F11" s="44">
        <v>40.9</v>
      </c>
      <c r="G11" s="44"/>
      <c r="H11" s="44"/>
      <c r="I11" s="44"/>
      <c r="J11" s="44"/>
      <c r="K11" s="44"/>
      <c r="L11" s="128"/>
      <c r="M11" s="128"/>
      <c r="N11" s="44"/>
      <c r="O11" s="44"/>
      <c r="P11" s="44"/>
      <c r="Q11" s="44"/>
    </row>
    <row r="12" ht="20" customHeight="1" spans="2:17">
      <c r="B12" s="66" t="s">
        <v>110</v>
      </c>
      <c r="C12" s="44">
        <v>8.8</v>
      </c>
      <c r="D12" s="127">
        <v>8.8</v>
      </c>
      <c r="E12" s="44">
        <v>8.8</v>
      </c>
      <c r="F12" s="44">
        <v>8.8</v>
      </c>
      <c r="G12" s="44"/>
      <c r="H12" s="44"/>
      <c r="I12" s="44"/>
      <c r="J12" s="44"/>
      <c r="K12" s="44"/>
      <c r="L12" s="128"/>
      <c r="M12" s="129"/>
      <c r="N12" s="44"/>
      <c r="O12" s="44"/>
      <c r="P12" s="44"/>
      <c r="Q12" s="44"/>
    </row>
    <row r="13" ht="20" customHeight="1" spans="2:17">
      <c r="B13" s="48" t="s">
        <v>111</v>
      </c>
      <c r="C13" s="44">
        <v>32.1</v>
      </c>
      <c r="D13" s="127">
        <v>32.1</v>
      </c>
      <c r="E13" s="44">
        <v>32.1</v>
      </c>
      <c r="F13" s="44">
        <v>32.1</v>
      </c>
      <c r="G13" s="44"/>
      <c r="H13" s="44"/>
      <c r="I13" s="44"/>
      <c r="J13" s="44"/>
      <c r="K13" s="44"/>
      <c r="L13" s="128"/>
      <c r="M13" s="129"/>
      <c r="N13" s="44"/>
      <c r="O13" s="44"/>
      <c r="P13" s="44"/>
      <c r="Q13" s="44"/>
    </row>
    <row r="14" ht="20" customHeight="1" spans="2:17">
      <c r="B14" s="38" t="s">
        <v>112</v>
      </c>
      <c r="C14" s="74">
        <f>D14+L14</f>
        <v>30.2</v>
      </c>
      <c r="D14" s="127">
        <v>30.2</v>
      </c>
      <c r="E14" s="44">
        <v>30.2</v>
      </c>
      <c r="F14" s="44">
        <v>30.2</v>
      </c>
      <c r="G14" s="44"/>
      <c r="H14" s="44"/>
      <c r="I14" s="44"/>
      <c r="J14" s="44"/>
      <c r="K14" s="44"/>
      <c r="L14" s="128"/>
      <c r="M14" s="129"/>
      <c r="N14" s="44"/>
      <c r="O14" s="44"/>
      <c r="P14" s="44"/>
      <c r="Q14" s="44"/>
    </row>
    <row r="15" ht="20" customHeight="1" spans="2:17">
      <c r="B15" s="48" t="s">
        <v>113</v>
      </c>
      <c r="C15" s="44">
        <v>30.2</v>
      </c>
      <c r="D15" s="127">
        <v>30.2</v>
      </c>
      <c r="E15" s="44">
        <v>30.2</v>
      </c>
      <c r="F15" s="44">
        <v>30.2</v>
      </c>
      <c r="G15" s="44"/>
      <c r="H15" s="44"/>
      <c r="I15" s="44"/>
      <c r="J15" s="44"/>
      <c r="K15" s="44"/>
      <c r="L15" s="128"/>
      <c r="M15" s="129"/>
      <c r="N15" s="44"/>
      <c r="O15" s="44"/>
      <c r="P15" s="44"/>
      <c r="Q15" s="44"/>
    </row>
    <row r="16" ht="20" customHeight="1" spans="2:17">
      <c r="B16" s="48" t="s">
        <v>114</v>
      </c>
      <c r="C16" s="44">
        <v>16.1</v>
      </c>
      <c r="D16" s="127">
        <v>16.1</v>
      </c>
      <c r="E16" s="44">
        <v>16.1</v>
      </c>
      <c r="F16" s="44">
        <v>16.1</v>
      </c>
      <c r="G16" s="44"/>
      <c r="H16" s="44"/>
      <c r="I16" s="44"/>
      <c r="J16" s="44"/>
      <c r="K16" s="44"/>
      <c r="L16" s="130"/>
      <c r="M16" s="131"/>
      <c r="N16" s="44"/>
      <c r="O16" s="44"/>
      <c r="P16" s="44"/>
      <c r="Q16" s="44"/>
    </row>
    <row r="17" ht="20" customHeight="1" spans="2:17">
      <c r="B17" s="48" t="s">
        <v>115</v>
      </c>
      <c r="C17" s="44">
        <v>14.1</v>
      </c>
      <c r="D17" s="127">
        <v>14.1</v>
      </c>
      <c r="E17" s="44">
        <v>14.1</v>
      </c>
      <c r="F17" s="44">
        <v>14.1</v>
      </c>
      <c r="G17" s="44"/>
      <c r="H17" s="44"/>
      <c r="I17" s="44"/>
      <c r="J17" s="44"/>
      <c r="K17" s="44"/>
      <c r="L17" s="75"/>
      <c r="M17" s="49"/>
      <c r="N17" s="44"/>
      <c r="O17" s="44"/>
      <c r="P17" s="44"/>
      <c r="Q17" s="44"/>
    </row>
    <row r="18" ht="20" customHeight="1" spans="2:17">
      <c r="B18" s="38" t="s">
        <v>116</v>
      </c>
      <c r="C18" s="74">
        <f>D18+L18</f>
        <v>780.1</v>
      </c>
      <c r="D18" s="127">
        <v>241.5</v>
      </c>
      <c r="E18" s="44">
        <v>241.5</v>
      </c>
      <c r="F18" s="44">
        <v>241.5</v>
      </c>
      <c r="G18" s="44"/>
      <c r="H18" s="44"/>
      <c r="I18" s="44"/>
      <c r="J18" s="44"/>
      <c r="K18" s="74">
        <v>538.6</v>
      </c>
      <c r="L18" s="75">
        <v>538.6</v>
      </c>
      <c r="M18" s="75">
        <v>538.6</v>
      </c>
      <c r="N18" s="44"/>
      <c r="O18" s="44"/>
      <c r="P18" s="44"/>
      <c r="Q18" s="44"/>
    </row>
    <row r="19" ht="20" customHeight="1" spans="2:17">
      <c r="B19" s="48" t="s">
        <v>117</v>
      </c>
      <c r="C19" s="44">
        <f>D19+L19</f>
        <v>780.1</v>
      </c>
      <c r="D19" s="127">
        <v>241.5</v>
      </c>
      <c r="E19" s="44">
        <v>241.5</v>
      </c>
      <c r="F19" s="44">
        <v>241.5</v>
      </c>
      <c r="G19" s="44"/>
      <c r="H19" s="44"/>
      <c r="I19" s="44"/>
      <c r="J19" s="44"/>
      <c r="K19" s="44">
        <v>538.6</v>
      </c>
      <c r="L19" s="75">
        <v>538.6</v>
      </c>
      <c r="M19" s="49">
        <v>538.6</v>
      </c>
      <c r="N19" s="44"/>
      <c r="O19" s="44"/>
      <c r="P19" s="44"/>
      <c r="Q19" s="44"/>
    </row>
    <row r="20" ht="20" customHeight="1" spans="2:17">
      <c r="B20" s="48" t="s">
        <v>118</v>
      </c>
      <c r="C20" s="44">
        <f>D20+L20</f>
        <v>241.5</v>
      </c>
      <c r="D20" s="127">
        <v>241.5</v>
      </c>
      <c r="E20" s="44">
        <v>241.5</v>
      </c>
      <c r="F20" s="44">
        <v>241.5</v>
      </c>
      <c r="G20" s="44"/>
      <c r="H20" s="44"/>
      <c r="I20" s="44"/>
      <c r="J20" s="44"/>
      <c r="K20" s="44">
        <v>0</v>
      </c>
      <c r="L20" s="75">
        <v>0</v>
      </c>
      <c r="M20" s="49">
        <v>0</v>
      </c>
      <c r="N20" s="44"/>
      <c r="O20" s="44"/>
      <c r="P20" s="44"/>
      <c r="Q20" s="44"/>
    </row>
    <row r="21" ht="20" customHeight="1" spans="2:17">
      <c r="B21" s="76" t="s">
        <v>119</v>
      </c>
      <c r="C21" s="44">
        <f>D21+L22</f>
        <v>0</v>
      </c>
      <c r="D21" s="127">
        <v>0</v>
      </c>
      <c r="E21" s="44">
        <v>0</v>
      </c>
      <c r="F21" s="44">
        <v>0</v>
      </c>
      <c r="G21" s="44"/>
      <c r="H21" s="44"/>
      <c r="I21" s="44"/>
      <c r="J21" s="44"/>
      <c r="K21" s="44">
        <v>538.6</v>
      </c>
      <c r="L21" s="81">
        <v>538.6</v>
      </c>
      <c r="M21" s="77">
        <v>538.6</v>
      </c>
      <c r="N21" s="44"/>
      <c r="O21" s="44"/>
      <c r="P21" s="44"/>
      <c r="Q21" s="44"/>
    </row>
    <row r="22" ht="20" customHeight="1" spans="2:17">
      <c r="B22" s="38" t="s">
        <v>120</v>
      </c>
      <c r="C22" s="74">
        <f>D22+L22</f>
        <v>53.5</v>
      </c>
      <c r="D22" s="127">
        <v>53.5</v>
      </c>
      <c r="E22" s="44">
        <v>53.5</v>
      </c>
      <c r="F22" s="44">
        <v>53.5</v>
      </c>
      <c r="G22" s="44"/>
      <c r="H22" s="44"/>
      <c r="I22" s="44"/>
      <c r="J22" s="44"/>
      <c r="K22" s="44"/>
      <c r="L22" s="132"/>
      <c r="M22" s="131"/>
      <c r="N22" s="44"/>
      <c r="O22" s="44"/>
      <c r="P22" s="44"/>
      <c r="Q22" s="44"/>
    </row>
    <row r="23" ht="20" customHeight="1" spans="2:17">
      <c r="B23" s="48" t="s">
        <v>121</v>
      </c>
      <c r="C23" s="44">
        <f>D23+L23</f>
        <v>27.3</v>
      </c>
      <c r="D23" s="127">
        <v>27.3</v>
      </c>
      <c r="E23" s="44">
        <v>27.3</v>
      </c>
      <c r="F23" s="44">
        <v>27.3</v>
      </c>
      <c r="G23" s="44"/>
      <c r="H23" s="44"/>
      <c r="I23" s="44"/>
      <c r="J23" s="44"/>
      <c r="K23" s="44"/>
      <c r="L23" s="75"/>
      <c r="M23" s="49"/>
      <c r="N23" s="44"/>
      <c r="O23" s="44"/>
      <c r="P23" s="44"/>
      <c r="Q23" s="44"/>
    </row>
    <row r="24" ht="20" customHeight="1" spans="2:17">
      <c r="B24" s="48" t="s">
        <v>122</v>
      </c>
      <c r="C24" s="44">
        <f>D24+L24</f>
        <v>26.2</v>
      </c>
      <c r="D24" s="127">
        <v>26.2</v>
      </c>
      <c r="E24" s="44">
        <v>26.2</v>
      </c>
      <c r="F24" s="44">
        <v>26.2</v>
      </c>
      <c r="G24" s="44"/>
      <c r="H24" s="44"/>
      <c r="I24" s="44"/>
      <c r="J24" s="44"/>
      <c r="K24" s="44"/>
      <c r="L24" s="75"/>
      <c r="M24" s="49"/>
      <c r="N24" s="44"/>
      <c r="O24" s="44"/>
      <c r="P24" s="44"/>
      <c r="Q24" s="44"/>
    </row>
    <row r="25" ht="20" customHeight="1" spans="2:17">
      <c r="B25" s="38" t="s">
        <v>94</v>
      </c>
      <c r="C25" s="74">
        <f>C26+C30+C34+C37</f>
        <v>2852</v>
      </c>
      <c r="D25" s="74">
        <f>D26+D30+D34+D37</f>
        <v>974.7</v>
      </c>
      <c r="E25" s="74">
        <f>E26+E30+E34+E37</f>
        <v>974.7</v>
      </c>
      <c r="F25" s="74">
        <f>F26+F30+F34+F37</f>
        <v>974.7</v>
      </c>
      <c r="G25" s="74"/>
      <c r="H25" s="74"/>
      <c r="I25" s="74"/>
      <c r="J25" s="74"/>
      <c r="K25" s="74">
        <v>1877.3</v>
      </c>
      <c r="L25" s="75">
        <v>1877.3</v>
      </c>
      <c r="M25" s="75">
        <v>1877.3</v>
      </c>
      <c r="N25" s="44"/>
      <c r="O25" s="44"/>
      <c r="P25" s="44"/>
      <c r="Q25" s="44"/>
    </row>
    <row r="26" ht="20" customHeight="1" spans="2:17">
      <c r="B26" s="78" t="s">
        <v>77</v>
      </c>
      <c r="C26" s="74">
        <v>96.7</v>
      </c>
      <c r="D26" s="44">
        <v>96.7</v>
      </c>
      <c r="E26" s="44">
        <v>96.7</v>
      </c>
      <c r="F26" s="44">
        <v>96.7</v>
      </c>
      <c r="G26" s="44"/>
      <c r="H26" s="44"/>
      <c r="I26" s="44"/>
      <c r="J26" s="44"/>
      <c r="K26" s="44"/>
      <c r="L26" s="49"/>
      <c r="M26" s="49"/>
      <c r="N26" s="44"/>
      <c r="O26" s="44"/>
      <c r="P26" s="44"/>
      <c r="Q26" s="44"/>
    </row>
    <row r="27" ht="20" customHeight="1" spans="2:17">
      <c r="B27" s="79" t="s">
        <v>78</v>
      </c>
      <c r="C27" s="44">
        <v>96.7</v>
      </c>
      <c r="D27" s="44">
        <v>96.7</v>
      </c>
      <c r="E27" s="44">
        <v>96.7</v>
      </c>
      <c r="F27" s="44">
        <v>96.7</v>
      </c>
      <c r="G27" s="44"/>
      <c r="H27" s="44"/>
      <c r="I27" s="44"/>
      <c r="J27" s="44"/>
      <c r="K27" s="44"/>
      <c r="L27" s="49"/>
      <c r="M27" s="49"/>
      <c r="N27" s="44"/>
      <c r="O27" s="44"/>
      <c r="P27" s="44"/>
      <c r="Q27" s="44"/>
    </row>
    <row r="28" ht="20" customHeight="1" spans="2:17">
      <c r="B28" s="79" t="s">
        <v>95</v>
      </c>
      <c r="C28" s="44">
        <v>6.4</v>
      </c>
      <c r="D28" s="44">
        <v>6.4</v>
      </c>
      <c r="E28" s="44">
        <v>6.4</v>
      </c>
      <c r="F28" s="44">
        <v>6.4</v>
      </c>
      <c r="G28" s="44"/>
      <c r="H28" s="44"/>
      <c r="I28" s="44"/>
      <c r="J28" s="44"/>
      <c r="K28" s="44"/>
      <c r="L28" s="49"/>
      <c r="M28" s="49"/>
      <c r="N28" s="44"/>
      <c r="O28" s="44"/>
      <c r="P28" s="44"/>
      <c r="Q28" s="44"/>
    </row>
    <row r="29" ht="20" customHeight="1" spans="2:17">
      <c r="B29" s="79" t="s">
        <v>80</v>
      </c>
      <c r="C29" s="44">
        <v>90.3</v>
      </c>
      <c r="D29" s="44">
        <v>90.3</v>
      </c>
      <c r="E29" s="44">
        <v>90.3</v>
      </c>
      <c r="F29" s="44">
        <v>90.3</v>
      </c>
      <c r="G29" s="44"/>
      <c r="H29" s="44"/>
      <c r="I29" s="44"/>
      <c r="J29" s="44"/>
      <c r="K29" s="44"/>
      <c r="L29" s="49"/>
      <c r="M29" s="49"/>
      <c r="N29" s="44"/>
      <c r="O29" s="44"/>
      <c r="P29" s="44"/>
      <c r="Q29" s="44"/>
    </row>
    <row r="30" ht="20" customHeight="1" spans="2:17">
      <c r="B30" s="78" t="s">
        <v>81</v>
      </c>
      <c r="C30" s="74">
        <v>84.7</v>
      </c>
      <c r="D30" s="44">
        <v>84.7</v>
      </c>
      <c r="E30" s="44">
        <v>84.7</v>
      </c>
      <c r="F30" s="44">
        <v>84.7</v>
      </c>
      <c r="G30" s="44"/>
      <c r="H30" s="44"/>
      <c r="I30" s="44"/>
      <c r="J30" s="44"/>
      <c r="K30" s="44"/>
      <c r="L30" s="49"/>
      <c r="M30" s="49"/>
      <c r="N30" s="44"/>
      <c r="O30" s="44"/>
      <c r="P30" s="44"/>
      <c r="Q30" s="44"/>
    </row>
    <row r="31" ht="20" customHeight="1" spans="2:17">
      <c r="B31" s="79" t="s">
        <v>82</v>
      </c>
      <c r="C31" s="44">
        <v>84.7</v>
      </c>
      <c r="D31" s="44">
        <v>84.7</v>
      </c>
      <c r="E31" s="44">
        <v>84.7</v>
      </c>
      <c r="F31" s="44">
        <v>84.7</v>
      </c>
      <c r="G31" s="44"/>
      <c r="H31" s="44"/>
      <c r="I31" s="44"/>
      <c r="J31" s="44"/>
      <c r="K31" s="44"/>
      <c r="L31" s="49"/>
      <c r="M31" s="49"/>
      <c r="N31" s="44"/>
      <c r="O31" s="44"/>
      <c r="P31" s="44"/>
      <c r="Q31" s="44"/>
    </row>
    <row r="32" ht="20" customHeight="1" spans="2:17">
      <c r="B32" s="79" t="s">
        <v>96</v>
      </c>
      <c r="C32" s="44">
        <v>45.2</v>
      </c>
      <c r="D32" s="44">
        <v>45.2</v>
      </c>
      <c r="E32" s="44">
        <v>45.2</v>
      </c>
      <c r="F32" s="44">
        <v>45.2</v>
      </c>
      <c r="G32" s="44"/>
      <c r="H32" s="44"/>
      <c r="I32" s="44"/>
      <c r="J32" s="44"/>
      <c r="K32" s="44"/>
      <c r="L32" s="49"/>
      <c r="M32" s="49"/>
      <c r="N32" s="44"/>
      <c r="O32" s="44"/>
      <c r="P32" s="44"/>
      <c r="Q32" s="44"/>
    </row>
    <row r="33" ht="20" customHeight="1" spans="2:17">
      <c r="B33" s="79" t="s">
        <v>84</v>
      </c>
      <c r="C33" s="44">
        <v>39.5</v>
      </c>
      <c r="D33" s="44">
        <v>39.5</v>
      </c>
      <c r="E33" s="44">
        <v>39.5</v>
      </c>
      <c r="F33" s="44">
        <v>39.5</v>
      </c>
      <c r="G33" s="44"/>
      <c r="H33" s="44"/>
      <c r="I33" s="44"/>
      <c r="J33" s="44"/>
      <c r="K33" s="44"/>
      <c r="L33" s="49"/>
      <c r="M33" s="49"/>
      <c r="N33" s="44"/>
      <c r="O33" s="44"/>
      <c r="P33" s="44"/>
      <c r="Q33" s="44"/>
    </row>
    <row r="34" ht="20" customHeight="1" spans="2:17">
      <c r="B34" s="78" t="s">
        <v>85</v>
      </c>
      <c r="C34" s="74">
        <v>2524.6</v>
      </c>
      <c r="D34" s="44">
        <v>647.3</v>
      </c>
      <c r="E34" s="44">
        <v>647.3</v>
      </c>
      <c r="F34" s="44">
        <v>647.3</v>
      </c>
      <c r="G34" s="44"/>
      <c r="H34" s="44"/>
      <c r="I34" s="44"/>
      <c r="J34" s="44"/>
      <c r="K34" s="44">
        <v>1877.3</v>
      </c>
      <c r="L34" s="75">
        <v>1877.3</v>
      </c>
      <c r="M34" s="75">
        <v>1877.3</v>
      </c>
      <c r="N34" s="44"/>
      <c r="O34" s="44"/>
      <c r="P34" s="44"/>
      <c r="Q34" s="44"/>
    </row>
    <row r="35" ht="20" customHeight="1" spans="2:17">
      <c r="B35" s="79" t="s">
        <v>86</v>
      </c>
      <c r="C35" s="44">
        <v>2524.6</v>
      </c>
      <c r="D35" s="44">
        <v>647.3</v>
      </c>
      <c r="E35" s="44">
        <v>647.3</v>
      </c>
      <c r="F35" s="44">
        <v>647.3</v>
      </c>
      <c r="G35" s="44"/>
      <c r="H35" s="44"/>
      <c r="I35" s="44"/>
      <c r="J35" s="44"/>
      <c r="K35" s="44">
        <v>1877.3</v>
      </c>
      <c r="L35" s="49">
        <v>1877.3</v>
      </c>
      <c r="M35" s="49">
        <v>1877.3</v>
      </c>
      <c r="N35" s="44"/>
      <c r="O35" s="44"/>
      <c r="P35" s="44"/>
      <c r="Q35" s="44"/>
    </row>
    <row r="36" ht="20" customHeight="1" spans="2:17">
      <c r="B36" s="79" t="s">
        <v>88</v>
      </c>
      <c r="C36" s="44">
        <v>2524.6</v>
      </c>
      <c r="D36" s="44">
        <v>647.3</v>
      </c>
      <c r="E36" s="44">
        <v>647.3</v>
      </c>
      <c r="F36" s="44">
        <v>647.3</v>
      </c>
      <c r="G36" s="44"/>
      <c r="H36" s="44"/>
      <c r="I36" s="44"/>
      <c r="J36" s="44"/>
      <c r="K36" s="44">
        <v>1877.3</v>
      </c>
      <c r="L36" s="49">
        <v>1877.3</v>
      </c>
      <c r="M36" s="49">
        <v>1877.3</v>
      </c>
      <c r="N36" s="44"/>
      <c r="O36" s="44"/>
      <c r="P36" s="44"/>
      <c r="Q36" s="44"/>
    </row>
    <row r="37" ht="20" customHeight="1" spans="2:17">
      <c r="B37" s="78" t="s">
        <v>89</v>
      </c>
      <c r="C37" s="74">
        <v>146</v>
      </c>
      <c r="D37" s="44">
        <v>146</v>
      </c>
      <c r="E37" s="44">
        <v>146</v>
      </c>
      <c r="F37" s="44">
        <v>146</v>
      </c>
      <c r="G37" s="44"/>
      <c r="H37" s="44"/>
      <c r="I37" s="44"/>
      <c r="J37" s="44"/>
      <c r="K37" s="44"/>
      <c r="L37" s="49"/>
      <c r="M37" s="49"/>
      <c r="N37" s="44"/>
      <c r="O37" s="44"/>
      <c r="P37" s="44"/>
      <c r="Q37" s="44"/>
    </row>
    <row r="38" ht="20" customHeight="1" spans="2:17">
      <c r="B38" s="79" t="s">
        <v>91</v>
      </c>
      <c r="C38" s="44">
        <v>76.1</v>
      </c>
      <c r="D38" s="44">
        <v>76.1</v>
      </c>
      <c r="E38" s="44">
        <v>76.1</v>
      </c>
      <c r="F38" s="44">
        <v>76.1</v>
      </c>
      <c r="G38" s="44"/>
      <c r="H38" s="44"/>
      <c r="I38" s="44"/>
      <c r="J38" s="44"/>
      <c r="K38" s="44"/>
      <c r="L38" s="49"/>
      <c r="M38" s="49"/>
      <c r="N38" s="44"/>
      <c r="O38" s="44"/>
      <c r="P38" s="44"/>
      <c r="Q38" s="44"/>
    </row>
    <row r="39" ht="20" customHeight="1" spans="2:17">
      <c r="B39" s="79" t="s">
        <v>92</v>
      </c>
      <c r="C39" s="44">
        <v>69.9</v>
      </c>
      <c r="D39" s="44">
        <v>69.9</v>
      </c>
      <c r="E39" s="44">
        <v>69.9</v>
      </c>
      <c r="F39" s="44">
        <v>69.9</v>
      </c>
      <c r="G39" s="44"/>
      <c r="H39" s="44"/>
      <c r="I39" s="44"/>
      <c r="J39" s="44"/>
      <c r="K39" s="44"/>
      <c r="L39" s="80"/>
      <c r="M39" s="80"/>
      <c r="N39" s="44"/>
      <c r="O39" s="44"/>
      <c r="P39" s="44"/>
      <c r="Q39" s="44"/>
    </row>
    <row r="40" ht="20" customHeight="1" spans="2:17">
      <c r="B40" s="39" t="s">
        <v>123</v>
      </c>
      <c r="C40" s="74">
        <f>C41+C45+C49+C52</f>
        <v>839.4</v>
      </c>
      <c r="D40" s="74">
        <f>D41+D45+D49+D52</f>
        <v>689.3</v>
      </c>
      <c r="E40" s="74">
        <f>E41+E45+E49+E52</f>
        <v>689.3</v>
      </c>
      <c r="F40" s="74">
        <f>F41+F45+F49+F52</f>
        <v>689.3</v>
      </c>
      <c r="G40" s="74"/>
      <c r="H40" s="74"/>
      <c r="I40" s="74"/>
      <c r="J40" s="74"/>
      <c r="K40" s="74">
        <v>150.1</v>
      </c>
      <c r="L40" s="75">
        <v>150.1</v>
      </c>
      <c r="M40" s="75">
        <v>150.1</v>
      </c>
      <c r="N40" s="44"/>
      <c r="O40" s="44"/>
      <c r="P40" s="44"/>
      <c r="Q40" s="44"/>
    </row>
    <row r="41" ht="20" customHeight="1" spans="2:17">
      <c r="B41" s="78" t="s">
        <v>77</v>
      </c>
      <c r="C41" s="74">
        <v>62.6</v>
      </c>
      <c r="D41" s="74">
        <v>62.6</v>
      </c>
      <c r="E41" s="74">
        <v>62.6</v>
      </c>
      <c r="F41" s="74">
        <v>62.6</v>
      </c>
      <c r="G41" s="44"/>
      <c r="H41" s="44"/>
      <c r="I41" s="44"/>
      <c r="J41" s="44"/>
      <c r="K41" s="44"/>
      <c r="L41" s="81"/>
      <c r="M41" s="81"/>
      <c r="N41" s="44"/>
      <c r="O41" s="44"/>
      <c r="P41" s="44"/>
      <c r="Q41" s="44"/>
    </row>
    <row r="42" ht="20" customHeight="1" spans="2:17">
      <c r="B42" s="79" t="s">
        <v>78</v>
      </c>
      <c r="C42" s="44">
        <v>62.6</v>
      </c>
      <c r="D42" s="44">
        <v>62.6</v>
      </c>
      <c r="E42" s="44">
        <v>62.6</v>
      </c>
      <c r="F42" s="44">
        <v>62.6</v>
      </c>
      <c r="G42" s="44"/>
      <c r="H42" s="44"/>
      <c r="I42" s="44"/>
      <c r="J42" s="44"/>
      <c r="K42" s="44"/>
      <c r="L42" s="77"/>
      <c r="M42" s="77"/>
      <c r="N42" s="44"/>
      <c r="O42" s="44"/>
      <c r="P42" s="44"/>
      <c r="Q42" s="44"/>
    </row>
    <row r="43" ht="20" customHeight="1" spans="2:17">
      <c r="B43" s="79" t="s">
        <v>95</v>
      </c>
      <c r="C43" s="44">
        <v>3.3</v>
      </c>
      <c r="D43" s="44">
        <v>3.3</v>
      </c>
      <c r="E43" s="44">
        <v>3.3</v>
      </c>
      <c r="F43" s="44">
        <v>3.3</v>
      </c>
      <c r="G43" s="44"/>
      <c r="H43" s="44"/>
      <c r="I43" s="44"/>
      <c r="J43" s="44"/>
      <c r="K43" s="44"/>
      <c r="L43" s="77"/>
      <c r="M43" s="77"/>
      <c r="N43" s="44"/>
      <c r="O43" s="44"/>
      <c r="P43" s="44"/>
      <c r="Q43" s="44"/>
    </row>
    <row r="44" ht="20" customHeight="1" spans="2:17">
      <c r="B44" s="79" t="s">
        <v>80</v>
      </c>
      <c r="C44" s="44">
        <v>59.3</v>
      </c>
      <c r="D44" s="44">
        <v>59.3</v>
      </c>
      <c r="E44" s="44">
        <v>59.3</v>
      </c>
      <c r="F44" s="44">
        <v>59.3</v>
      </c>
      <c r="G44" s="44"/>
      <c r="H44" s="44"/>
      <c r="I44" s="44"/>
      <c r="J44" s="44"/>
      <c r="K44" s="44"/>
      <c r="L44" s="77"/>
      <c r="M44" s="77"/>
      <c r="N44" s="44"/>
      <c r="O44" s="44"/>
      <c r="P44" s="44"/>
      <c r="Q44" s="44"/>
    </row>
    <row r="45" ht="20" customHeight="1" spans="2:17">
      <c r="B45" s="78" t="s">
        <v>81</v>
      </c>
      <c r="C45" s="74">
        <v>55.5</v>
      </c>
      <c r="D45" s="44">
        <v>55.5</v>
      </c>
      <c r="E45" s="44">
        <v>55.5</v>
      </c>
      <c r="F45" s="44">
        <v>55.5</v>
      </c>
      <c r="G45" s="44"/>
      <c r="H45" s="44"/>
      <c r="I45" s="44"/>
      <c r="J45" s="44"/>
      <c r="K45" s="44"/>
      <c r="L45" s="77"/>
      <c r="M45" s="77"/>
      <c r="N45" s="44"/>
      <c r="O45" s="44"/>
      <c r="P45" s="44"/>
      <c r="Q45" s="44"/>
    </row>
    <row r="46" ht="20" customHeight="1" spans="2:17">
      <c r="B46" s="79" t="s">
        <v>82</v>
      </c>
      <c r="C46" s="44">
        <v>55.5</v>
      </c>
      <c r="D46" s="44">
        <v>55.5</v>
      </c>
      <c r="E46" s="44">
        <v>55.5</v>
      </c>
      <c r="F46" s="44">
        <v>55.5</v>
      </c>
      <c r="G46" s="44"/>
      <c r="H46" s="44"/>
      <c r="I46" s="44"/>
      <c r="J46" s="44"/>
      <c r="K46" s="44"/>
      <c r="L46" s="77"/>
      <c r="M46" s="77"/>
      <c r="N46" s="44"/>
      <c r="O46" s="44"/>
      <c r="P46" s="44"/>
      <c r="Q46" s="44"/>
    </row>
    <row r="47" ht="20" customHeight="1" spans="2:17">
      <c r="B47" s="79" t="s">
        <v>96</v>
      </c>
      <c r="C47" s="44">
        <v>29.6</v>
      </c>
      <c r="D47" s="44">
        <v>29.6</v>
      </c>
      <c r="E47" s="44">
        <v>29.6</v>
      </c>
      <c r="F47" s="44">
        <v>29.6</v>
      </c>
      <c r="G47" s="44"/>
      <c r="H47" s="44"/>
      <c r="I47" s="44"/>
      <c r="J47" s="44"/>
      <c r="K47" s="44"/>
      <c r="L47" s="77"/>
      <c r="M47" s="77"/>
      <c r="N47" s="44"/>
      <c r="O47" s="44"/>
      <c r="P47" s="44"/>
      <c r="Q47" s="44"/>
    </row>
    <row r="48" ht="20" customHeight="1" spans="2:17">
      <c r="B48" s="79" t="s">
        <v>84</v>
      </c>
      <c r="C48" s="44">
        <v>25.9</v>
      </c>
      <c r="D48" s="44">
        <v>25.9</v>
      </c>
      <c r="E48" s="44">
        <v>25.9</v>
      </c>
      <c r="F48" s="44">
        <v>25.9</v>
      </c>
      <c r="G48" s="44"/>
      <c r="H48" s="44"/>
      <c r="I48" s="44"/>
      <c r="J48" s="44"/>
      <c r="K48" s="44"/>
      <c r="L48" s="80"/>
      <c r="M48" s="80"/>
      <c r="N48" s="44"/>
      <c r="O48" s="44"/>
      <c r="P48" s="44"/>
      <c r="Q48" s="44"/>
    </row>
    <row r="49" ht="20" customHeight="1" spans="2:17">
      <c r="B49" s="78" t="s">
        <v>85</v>
      </c>
      <c r="C49" s="74">
        <v>625.3</v>
      </c>
      <c r="D49" s="74">
        <v>475.2</v>
      </c>
      <c r="E49" s="74">
        <v>475.2</v>
      </c>
      <c r="F49" s="74">
        <v>475.2</v>
      </c>
      <c r="G49" s="44"/>
      <c r="H49" s="44"/>
      <c r="I49" s="44"/>
      <c r="J49" s="44"/>
      <c r="K49" s="82">
        <v>150.1</v>
      </c>
      <c r="L49" s="82">
        <v>150.1</v>
      </c>
      <c r="M49" s="82">
        <v>150.1</v>
      </c>
      <c r="N49" s="44"/>
      <c r="O49" s="44"/>
      <c r="P49" s="44"/>
      <c r="Q49" s="44"/>
    </row>
    <row r="50" ht="20" customHeight="1" spans="2:17">
      <c r="B50" s="79" t="s">
        <v>86</v>
      </c>
      <c r="C50" s="44">
        <v>625.3</v>
      </c>
      <c r="D50" s="44">
        <v>475.2</v>
      </c>
      <c r="E50" s="44">
        <v>475.2</v>
      </c>
      <c r="F50" s="44">
        <v>475.2</v>
      </c>
      <c r="G50" s="44"/>
      <c r="H50" s="44"/>
      <c r="I50" s="44"/>
      <c r="J50" s="44"/>
      <c r="K50" s="80">
        <v>150.1</v>
      </c>
      <c r="L50" s="80">
        <v>150.1</v>
      </c>
      <c r="M50" s="80">
        <v>150.1</v>
      </c>
      <c r="N50" s="44"/>
      <c r="O50" s="44"/>
      <c r="P50" s="44"/>
      <c r="Q50" s="44"/>
    </row>
    <row r="51" ht="20" customHeight="1" spans="2:17">
      <c r="B51" s="79" t="s">
        <v>99</v>
      </c>
      <c r="C51" s="44">
        <v>625.3</v>
      </c>
      <c r="D51" s="44">
        <v>475.2</v>
      </c>
      <c r="E51" s="44">
        <v>475.2</v>
      </c>
      <c r="F51" s="44">
        <v>475.2</v>
      </c>
      <c r="G51" s="44"/>
      <c r="H51" s="44"/>
      <c r="I51" s="44"/>
      <c r="J51" s="44"/>
      <c r="K51" s="80">
        <v>150.1</v>
      </c>
      <c r="L51" s="80">
        <v>150.1</v>
      </c>
      <c r="M51" s="80">
        <v>150.1</v>
      </c>
      <c r="N51" s="44"/>
      <c r="O51" s="44"/>
      <c r="P51" s="44"/>
      <c r="Q51" s="44"/>
    </row>
    <row r="52" ht="20" customHeight="1" spans="2:17">
      <c r="B52" s="78" t="s">
        <v>89</v>
      </c>
      <c r="C52" s="74">
        <v>96</v>
      </c>
      <c r="D52" s="74">
        <v>96</v>
      </c>
      <c r="E52" s="74">
        <v>96</v>
      </c>
      <c r="F52" s="74">
        <v>96</v>
      </c>
      <c r="G52" s="44"/>
      <c r="H52" s="44"/>
      <c r="I52" s="44"/>
      <c r="J52" s="44"/>
      <c r="K52" s="44"/>
      <c r="L52" s="78"/>
      <c r="M52" s="78"/>
      <c r="N52" s="44"/>
      <c r="O52" s="44"/>
      <c r="P52" s="44"/>
      <c r="Q52" s="44"/>
    </row>
    <row r="53" ht="20" customHeight="1" spans="2:17">
      <c r="B53" s="79" t="s">
        <v>91</v>
      </c>
      <c r="C53" s="44">
        <v>50</v>
      </c>
      <c r="D53" s="44">
        <v>50</v>
      </c>
      <c r="E53" s="44">
        <v>50</v>
      </c>
      <c r="F53" s="44">
        <v>50</v>
      </c>
      <c r="G53" s="44"/>
      <c r="H53" s="44"/>
      <c r="I53" s="44"/>
      <c r="J53" s="44"/>
      <c r="K53" s="44"/>
      <c r="L53" s="79"/>
      <c r="M53" s="79"/>
      <c r="N53" s="44"/>
      <c r="O53" s="44"/>
      <c r="P53" s="44"/>
      <c r="Q53" s="44"/>
    </row>
    <row r="54" ht="20" customHeight="1" spans="2:17">
      <c r="B54" s="79" t="s">
        <v>92</v>
      </c>
      <c r="C54" s="44">
        <v>46</v>
      </c>
      <c r="D54" s="44">
        <v>46</v>
      </c>
      <c r="E54" s="44">
        <v>46</v>
      </c>
      <c r="F54" s="44">
        <v>46</v>
      </c>
      <c r="G54" s="44"/>
      <c r="H54" s="44"/>
      <c r="I54" s="44"/>
      <c r="J54" s="44"/>
      <c r="K54" s="44"/>
      <c r="L54" s="79"/>
      <c r="M54" s="79"/>
      <c r="N54" s="44"/>
      <c r="O54" s="44"/>
      <c r="P54" s="44"/>
      <c r="Q54" s="4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6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opLeftCell="A28" workbookViewId="0">
      <selection activeCell="B56" sqref="B56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96"/>
      <c r="B1" s="40"/>
      <c r="C1" s="101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6"/>
      <c r="B2" s="4" t="s">
        <v>124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6"/>
      <c r="B3" s="6" t="s">
        <v>125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6"/>
      <c r="B4" s="9" t="s">
        <v>126</v>
      </c>
      <c r="C4" s="9" t="s">
        <v>12</v>
      </c>
      <c r="D4" s="9" t="s">
        <v>106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96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6"/>
      <c r="B6" s="12" t="s">
        <v>12</v>
      </c>
      <c r="C6" s="119">
        <v>4596.1</v>
      </c>
      <c r="D6" s="119">
        <v>4596.1</v>
      </c>
      <c r="E6" s="119">
        <v>4596.1</v>
      </c>
      <c r="F6" s="45"/>
      <c r="G6" s="45"/>
      <c r="H6" s="45"/>
      <c r="I6" s="45"/>
      <c r="J6" s="16"/>
    </row>
    <row r="7" ht="22.9" customHeight="1" spans="1:10">
      <c r="A7" s="96"/>
      <c r="B7" s="120" t="s">
        <v>76</v>
      </c>
      <c r="C7" s="119">
        <v>4596.1</v>
      </c>
      <c r="D7" s="119">
        <v>4596.1</v>
      </c>
      <c r="E7" s="119">
        <v>4596.1</v>
      </c>
      <c r="F7" s="119"/>
      <c r="G7" s="119"/>
      <c r="H7" s="119"/>
      <c r="I7" s="119"/>
      <c r="J7" s="3"/>
    </row>
    <row r="8" ht="20" customHeight="1" spans="1:10">
      <c r="A8" s="96"/>
      <c r="B8" s="121" t="s">
        <v>76</v>
      </c>
      <c r="C8" s="82">
        <v>904.7</v>
      </c>
      <c r="D8" s="82">
        <v>904.7</v>
      </c>
      <c r="E8" s="82">
        <v>904.7</v>
      </c>
      <c r="F8" s="65"/>
      <c r="G8" s="65"/>
      <c r="H8" s="65"/>
      <c r="I8" s="65"/>
      <c r="J8" s="3"/>
    </row>
    <row r="9" ht="20" customHeight="1" spans="1:10">
      <c r="A9" s="96"/>
      <c r="B9" s="79" t="s">
        <v>127</v>
      </c>
      <c r="C9" s="80">
        <v>40.9</v>
      </c>
      <c r="D9" s="80">
        <v>40.9</v>
      </c>
      <c r="E9" s="80">
        <v>40.9</v>
      </c>
      <c r="F9" s="65"/>
      <c r="G9" s="65"/>
      <c r="H9" s="65"/>
      <c r="I9" s="65"/>
      <c r="J9" s="3"/>
    </row>
    <row r="10" ht="20" customHeight="1" spans="1:10">
      <c r="A10" s="96"/>
      <c r="B10" s="79" t="s">
        <v>128</v>
      </c>
      <c r="C10" s="80">
        <v>40.9</v>
      </c>
      <c r="D10" s="80">
        <v>40.9</v>
      </c>
      <c r="E10" s="80">
        <v>40.9</v>
      </c>
      <c r="F10" s="65"/>
      <c r="G10" s="65"/>
      <c r="H10" s="65"/>
      <c r="I10" s="65"/>
      <c r="J10" s="3"/>
    </row>
    <row r="11" ht="20" customHeight="1" spans="1:10">
      <c r="A11" s="96"/>
      <c r="B11" s="79" t="s">
        <v>129</v>
      </c>
      <c r="C11" s="80">
        <v>8.8</v>
      </c>
      <c r="D11" s="80">
        <v>8.8</v>
      </c>
      <c r="E11" s="80">
        <v>8.8</v>
      </c>
      <c r="F11" s="65"/>
      <c r="G11" s="65"/>
      <c r="H11" s="65"/>
      <c r="I11" s="65"/>
      <c r="J11" s="3"/>
    </row>
    <row r="12" ht="20" customHeight="1" spans="1:10">
      <c r="A12" s="96"/>
      <c r="B12" s="79" t="s">
        <v>130</v>
      </c>
      <c r="C12" s="80">
        <v>32.1</v>
      </c>
      <c r="D12" s="80">
        <v>32.1</v>
      </c>
      <c r="E12" s="80">
        <v>32.1</v>
      </c>
      <c r="F12" s="65"/>
      <c r="G12" s="65"/>
      <c r="H12" s="65"/>
      <c r="I12" s="65"/>
      <c r="J12" s="3"/>
    </row>
    <row r="13" ht="20" customHeight="1" spans="1:10">
      <c r="A13" s="96"/>
      <c r="B13" s="79" t="s">
        <v>131</v>
      </c>
      <c r="C13" s="80">
        <v>30.2</v>
      </c>
      <c r="D13" s="80">
        <v>30.2</v>
      </c>
      <c r="E13" s="80">
        <v>30.2</v>
      </c>
      <c r="F13" s="65"/>
      <c r="G13" s="65"/>
      <c r="H13" s="65"/>
      <c r="I13" s="65"/>
      <c r="J13" s="3"/>
    </row>
    <row r="14" ht="20" customHeight="1" spans="1:10">
      <c r="A14" s="96"/>
      <c r="B14" s="79" t="s">
        <v>132</v>
      </c>
      <c r="C14" s="80">
        <v>30.2</v>
      </c>
      <c r="D14" s="80">
        <v>30.2</v>
      </c>
      <c r="E14" s="80">
        <v>30.2</v>
      </c>
      <c r="F14" s="65"/>
      <c r="G14" s="65"/>
      <c r="H14" s="65"/>
      <c r="I14" s="65"/>
      <c r="J14" s="3"/>
    </row>
    <row r="15" ht="20" customHeight="1" spans="2:9">
      <c r="B15" s="79" t="s">
        <v>133</v>
      </c>
      <c r="C15" s="80">
        <v>16.1</v>
      </c>
      <c r="D15" s="80">
        <v>16.1</v>
      </c>
      <c r="E15" s="80">
        <v>16.1</v>
      </c>
      <c r="F15" s="44"/>
      <c r="G15" s="44"/>
      <c r="H15" s="44"/>
      <c r="I15" s="44"/>
    </row>
    <row r="16" ht="20" customHeight="1" spans="2:9">
      <c r="B16" s="79" t="s">
        <v>134</v>
      </c>
      <c r="C16" s="80">
        <v>14.1</v>
      </c>
      <c r="D16" s="80">
        <v>14.1</v>
      </c>
      <c r="E16" s="80">
        <v>14.1</v>
      </c>
      <c r="F16" s="44"/>
      <c r="G16" s="44"/>
      <c r="H16" s="44"/>
      <c r="I16" s="44"/>
    </row>
    <row r="17" ht="20" customHeight="1" spans="2:9">
      <c r="B17" s="79" t="s">
        <v>135</v>
      </c>
      <c r="C17" s="80">
        <v>780.1</v>
      </c>
      <c r="D17" s="80">
        <v>780.1</v>
      </c>
      <c r="E17" s="80">
        <v>780.1</v>
      </c>
      <c r="F17" s="44"/>
      <c r="G17" s="44"/>
      <c r="H17" s="44"/>
      <c r="I17" s="44"/>
    </row>
    <row r="18" ht="20" customHeight="1" spans="2:9">
      <c r="B18" s="79" t="s">
        <v>136</v>
      </c>
      <c r="C18" s="80">
        <v>780.1</v>
      </c>
      <c r="D18" s="80">
        <v>780.1</v>
      </c>
      <c r="E18" s="80">
        <v>780.1</v>
      </c>
      <c r="F18" s="44"/>
      <c r="G18" s="44"/>
      <c r="H18" s="44"/>
      <c r="I18" s="44"/>
    </row>
    <row r="19" ht="20" customHeight="1" spans="2:9">
      <c r="B19" s="79" t="s">
        <v>137</v>
      </c>
      <c r="C19" s="80">
        <v>241.5</v>
      </c>
      <c r="D19" s="80">
        <v>241.5</v>
      </c>
      <c r="E19" s="80">
        <v>241.5</v>
      </c>
      <c r="F19" s="44"/>
      <c r="G19" s="44"/>
      <c r="H19" s="44"/>
      <c r="I19" s="44"/>
    </row>
    <row r="20" ht="20" customHeight="1" spans="2:9">
      <c r="B20" s="79" t="s">
        <v>138</v>
      </c>
      <c r="C20" s="80">
        <v>538.6</v>
      </c>
      <c r="D20" s="80">
        <v>538.6</v>
      </c>
      <c r="E20" s="80">
        <v>538.6</v>
      </c>
      <c r="F20" s="44"/>
      <c r="G20" s="44"/>
      <c r="H20" s="44"/>
      <c r="I20" s="44"/>
    </row>
    <row r="21" ht="20" customHeight="1" spans="2:9">
      <c r="B21" s="79" t="s">
        <v>139</v>
      </c>
      <c r="C21" s="80">
        <v>53.5</v>
      </c>
      <c r="D21" s="80">
        <v>53.5</v>
      </c>
      <c r="E21" s="80">
        <v>53.5</v>
      </c>
      <c r="F21" s="44"/>
      <c r="G21" s="44"/>
      <c r="H21" s="44"/>
      <c r="I21" s="44"/>
    </row>
    <row r="22" ht="20" customHeight="1" spans="2:9">
      <c r="B22" s="79" t="s">
        <v>140</v>
      </c>
      <c r="C22" s="80">
        <v>53.5</v>
      </c>
      <c r="D22" s="80">
        <v>53.5</v>
      </c>
      <c r="E22" s="80">
        <v>53.5</v>
      </c>
      <c r="F22" s="44"/>
      <c r="G22" s="44"/>
      <c r="H22" s="44"/>
      <c r="I22" s="44"/>
    </row>
    <row r="23" ht="20" customHeight="1" spans="2:9">
      <c r="B23" s="79" t="s">
        <v>141</v>
      </c>
      <c r="C23" s="80">
        <v>27.3</v>
      </c>
      <c r="D23" s="80">
        <v>27.3</v>
      </c>
      <c r="E23" s="80">
        <v>27.3</v>
      </c>
      <c r="F23" s="44"/>
      <c r="G23" s="44"/>
      <c r="H23" s="44"/>
      <c r="I23" s="44"/>
    </row>
    <row r="24" ht="20" customHeight="1" spans="2:9">
      <c r="B24" s="79" t="s">
        <v>142</v>
      </c>
      <c r="C24" s="80">
        <v>26.2</v>
      </c>
      <c r="D24" s="80">
        <v>26.2</v>
      </c>
      <c r="E24" s="80">
        <v>26.2</v>
      </c>
      <c r="F24" s="44"/>
      <c r="G24" s="44"/>
      <c r="H24" s="44"/>
      <c r="I24" s="44"/>
    </row>
    <row r="25" ht="20" customHeight="1" spans="2:9">
      <c r="B25" s="110" t="s">
        <v>143</v>
      </c>
      <c r="C25" s="82">
        <v>2852</v>
      </c>
      <c r="D25" s="82">
        <v>2852</v>
      </c>
      <c r="E25" s="82">
        <v>2852</v>
      </c>
      <c r="F25" s="44"/>
      <c r="G25" s="44"/>
      <c r="H25" s="44"/>
      <c r="I25" s="44"/>
    </row>
    <row r="26" ht="20" customHeight="1" spans="2:9">
      <c r="B26" s="79" t="s">
        <v>144</v>
      </c>
      <c r="C26" s="80">
        <v>96.7</v>
      </c>
      <c r="D26" s="80">
        <v>96.7</v>
      </c>
      <c r="E26" s="80">
        <v>96.7</v>
      </c>
      <c r="F26" s="44"/>
      <c r="G26" s="44"/>
      <c r="H26" s="44"/>
      <c r="I26" s="44"/>
    </row>
    <row r="27" ht="20" customHeight="1" spans="2:9">
      <c r="B27" s="79" t="s">
        <v>145</v>
      </c>
      <c r="C27" s="80">
        <v>96.7</v>
      </c>
      <c r="D27" s="80">
        <v>96.7</v>
      </c>
      <c r="E27" s="80">
        <v>96.7</v>
      </c>
      <c r="F27" s="44"/>
      <c r="G27" s="44"/>
      <c r="H27" s="44"/>
      <c r="I27" s="44"/>
    </row>
    <row r="28" ht="20" customHeight="1" spans="2:9">
      <c r="B28" s="79" t="s">
        <v>146</v>
      </c>
      <c r="C28" s="80">
        <v>6.4</v>
      </c>
      <c r="D28" s="80">
        <v>6.4</v>
      </c>
      <c r="E28" s="80">
        <v>6.4</v>
      </c>
      <c r="F28" s="44"/>
      <c r="G28" s="44"/>
      <c r="H28" s="44"/>
      <c r="I28" s="44"/>
    </row>
    <row r="29" ht="20" customHeight="1" spans="2:9">
      <c r="B29" s="79" t="s">
        <v>147</v>
      </c>
      <c r="C29" s="80">
        <v>90.3</v>
      </c>
      <c r="D29" s="80">
        <v>90.3</v>
      </c>
      <c r="E29" s="80">
        <v>90.3</v>
      </c>
      <c r="F29" s="44"/>
      <c r="G29" s="44"/>
      <c r="H29" s="44"/>
      <c r="I29" s="44"/>
    </row>
    <row r="30" ht="20" customHeight="1" spans="2:9">
      <c r="B30" s="79" t="s">
        <v>148</v>
      </c>
      <c r="C30" s="80">
        <v>84.7</v>
      </c>
      <c r="D30" s="80">
        <v>84.7</v>
      </c>
      <c r="E30" s="80">
        <v>84.7</v>
      </c>
      <c r="F30" s="44"/>
      <c r="G30" s="44"/>
      <c r="H30" s="44"/>
      <c r="I30" s="44"/>
    </row>
    <row r="31" ht="20" customHeight="1" spans="2:9">
      <c r="B31" s="79" t="s">
        <v>149</v>
      </c>
      <c r="C31" s="80">
        <v>84.7</v>
      </c>
      <c r="D31" s="80">
        <v>84.7</v>
      </c>
      <c r="E31" s="80">
        <v>84.7</v>
      </c>
      <c r="F31" s="44"/>
      <c r="G31" s="44"/>
      <c r="H31" s="44"/>
      <c r="I31" s="44"/>
    </row>
    <row r="32" ht="20" customHeight="1" spans="2:9">
      <c r="B32" s="79" t="s">
        <v>150</v>
      </c>
      <c r="C32" s="80">
        <v>45.2</v>
      </c>
      <c r="D32" s="80">
        <v>45.2</v>
      </c>
      <c r="E32" s="80">
        <v>45.2</v>
      </c>
      <c r="F32" s="44"/>
      <c r="G32" s="44"/>
      <c r="H32" s="44"/>
      <c r="I32" s="44"/>
    </row>
    <row r="33" ht="20" customHeight="1" spans="2:9">
      <c r="B33" s="79" t="s">
        <v>151</v>
      </c>
      <c r="C33" s="80">
        <v>39.5</v>
      </c>
      <c r="D33" s="80">
        <v>39.5</v>
      </c>
      <c r="E33" s="80">
        <v>39.5</v>
      </c>
      <c r="F33" s="44"/>
      <c r="G33" s="44"/>
      <c r="H33" s="44"/>
      <c r="I33" s="44"/>
    </row>
    <row r="34" ht="20" customHeight="1" spans="2:9">
      <c r="B34" s="79" t="s">
        <v>152</v>
      </c>
      <c r="C34" s="80">
        <v>2524.6</v>
      </c>
      <c r="D34" s="80">
        <v>2524.6</v>
      </c>
      <c r="E34" s="80">
        <v>2524.6</v>
      </c>
      <c r="F34" s="44"/>
      <c r="G34" s="44"/>
      <c r="H34" s="44"/>
      <c r="I34" s="44"/>
    </row>
    <row r="35" ht="20" customHeight="1" spans="2:9">
      <c r="B35" s="79" t="s">
        <v>153</v>
      </c>
      <c r="C35" s="80">
        <v>2524.6</v>
      </c>
      <c r="D35" s="80">
        <v>2524.6</v>
      </c>
      <c r="E35" s="80">
        <v>2524.6</v>
      </c>
      <c r="F35" s="44"/>
      <c r="G35" s="44"/>
      <c r="H35" s="44"/>
      <c r="I35" s="44"/>
    </row>
    <row r="36" ht="20" customHeight="1" spans="2:9">
      <c r="B36" s="79" t="s">
        <v>154</v>
      </c>
      <c r="C36" s="80">
        <v>2524.6</v>
      </c>
      <c r="D36" s="80">
        <v>2524.6</v>
      </c>
      <c r="E36" s="80">
        <v>2524.6</v>
      </c>
      <c r="F36" s="44"/>
      <c r="G36" s="44"/>
      <c r="H36" s="44"/>
      <c r="I36" s="44"/>
    </row>
    <row r="37" ht="20" customHeight="1" spans="2:9">
      <c r="B37" s="79" t="s">
        <v>139</v>
      </c>
      <c r="C37" s="80">
        <v>146</v>
      </c>
      <c r="D37" s="80">
        <v>146</v>
      </c>
      <c r="E37" s="80">
        <v>146</v>
      </c>
      <c r="F37" s="44"/>
      <c r="G37" s="44"/>
      <c r="H37" s="44"/>
      <c r="I37" s="44"/>
    </row>
    <row r="38" ht="20" customHeight="1" spans="2:9">
      <c r="B38" s="79" t="s">
        <v>140</v>
      </c>
      <c r="C38" s="80">
        <v>146</v>
      </c>
      <c r="D38" s="80">
        <v>146</v>
      </c>
      <c r="E38" s="80">
        <v>146</v>
      </c>
      <c r="F38" s="44"/>
      <c r="G38" s="44"/>
      <c r="H38" s="44"/>
      <c r="I38" s="44"/>
    </row>
    <row r="39" ht="20" customHeight="1" spans="2:9">
      <c r="B39" s="79" t="s">
        <v>155</v>
      </c>
      <c r="C39" s="80">
        <v>76.1</v>
      </c>
      <c r="D39" s="80">
        <v>76.1</v>
      </c>
      <c r="E39" s="80">
        <v>76.1</v>
      </c>
      <c r="F39" s="44"/>
      <c r="G39" s="44"/>
      <c r="H39" s="44"/>
      <c r="I39" s="44"/>
    </row>
    <row r="40" ht="20" customHeight="1" spans="2:9">
      <c r="B40" s="79" t="s">
        <v>156</v>
      </c>
      <c r="C40" s="80">
        <v>69.9</v>
      </c>
      <c r="D40" s="80">
        <v>69.9</v>
      </c>
      <c r="E40" s="80">
        <v>69.9</v>
      </c>
      <c r="F40" s="44"/>
      <c r="G40" s="44"/>
      <c r="H40" s="44"/>
      <c r="I40" s="44"/>
    </row>
    <row r="41" ht="20" customHeight="1" spans="2:9">
      <c r="B41" s="110" t="s">
        <v>98</v>
      </c>
      <c r="C41" s="82">
        <v>839.4</v>
      </c>
      <c r="D41" s="82">
        <v>839.4</v>
      </c>
      <c r="E41" s="82">
        <v>839.4</v>
      </c>
      <c r="F41" s="44"/>
      <c r="G41" s="44"/>
      <c r="H41" s="44"/>
      <c r="I41" s="44"/>
    </row>
    <row r="42" ht="20" customHeight="1" spans="2:9">
      <c r="B42" s="79" t="s">
        <v>127</v>
      </c>
      <c r="C42" s="80">
        <v>62.6</v>
      </c>
      <c r="D42" s="80">
        <v>62.6</v>
      </c>
      <c r="E42" s="80">
        <v>62.6</v>
      </c>
      <c r="F42" s="44"/>
      <c r="G42" s="44"/>
      <c r="H42" s="44"/>
      <c r="I42" s="44"/>
    </row>
    <row r="43" ht="20" customHeight="1" spans="2:9">
      <c r="B43" s="79" t="s">
        <v>157</v>
      </c>
      <c r="C43" s="80">
        <v>62.6</v>
      </c>
      <c r="D43" s="80">
        <v>62.6</v>
      </c>
      <c r="E43" s="80">
        <v>62.6</v>
      </c>
      <c r="F43" s="44"/>
      <c r="G43" s="44"/>
      <c r="H43" s="44"/>
      <c r="I43" s="44"/>
    </row>
    <row r="44" ht="20" customHeight="1" spans="2:9">
      <c r="B44" s="79" t="s">
        <v>158</v>
      </c>
      <c r="C44" s="80">
        <v>3.3</v>
      </c>
      <c r="D44" s="80">
        <v>3.3</v>
      </c>
      <c r="E44" s="80">
        <v>3.3</v>
      </c>
      <c r="F44" s="44"/>
      <c r="G44" s="44"/>
      <c r="H44" s="44"/>
      <c r="I44" s="44"/>
    </row>
    <row r="45" ht="20" customHeight="1" spans="2:9">
      <c r="B45" s="79" t="s">
        <v>147</v>
      </c>
      <c r="C45" s="80">
        <v>59.3</v>
      </c>
      <c r="D45" s="80">
        <v>59.3</v>
      </c>
      <c r="E45" s="80">
        <v>59.3</v>
      </c>
      <c r="F45" s="44"/>
      <c r="G45" s="44"/>
      <c r="H45" s="44"/>
      <c r="I45" s="44"/>
    </row>
    <row r="46" ht="20" customHeight="1" spans="2:9">
      <c r="B46" s="79" t="s">
        <v>148</v>
      </c>
      <c r="C46" s="80">
        <v>55.5</v>
      </c>
      <c r="D46" s="80">
        <v>55.5</v>
      </c>
      <c r="E46" s="80">
        <v>55.5</v>
      </c>
      <c r="F46" s="44"/>
      <c r="G46" s="44"/>
      <c r="H46" s="44"/>
      <c r="I46" s="44"/>
    </row>
    <row r="47" ht="20" customHeight="1" spans="2:9">
      <c r="B47" s="79" t="s">
        <v>159</v>
      </c>
      <c r="C47" s="80">
        <v>55.5</v>
      </c>
      <c r="D47" s="80">
        <v>55.5</v>
      </c>
      <c r="E47" s="80">
        <v>55.5</v>
      </c>
      <c r="F47" s="44"/>
      <c r="G47" s="44"/>
      <c r="H47" s="44"/>
      <c r="I47" s="44"/>
    </row>
    <row r="48" ht="20" customHeight="1" spans="2:9">
      <c r="B48" s="79" t="s">
        <v>160</v>
      </c>
      <c r="C48" s="80">
        <v>29.6</v>
      </c>
      <c r="D48" s="80">
        <v>29.6</v>
      </c>
      <c r="E48" s="80">
        <v>29.6</v>
      </c>
      <c r="F48" s="44"/>
      <c r="G48" s="44"/>
      <c r="H48" s="44"/>
      <c r="I48" s="44"/>
    </row>
    <row r="49" ht="20" customHeight="1" spans="2:9">
      <c r="B49" s="79" t="s">
        <v>151</v>
      </c>
      <c r="C49" s="80">
        <v>25.9</v>
      </c>
      <c r="D49" s="80">
        <v>25.9</v>
      </c>
      <c r="E49" s="80">
        <v>25.9</v>
      </c>
      <c r="F49" s="44"/>
      <c r="G49" s="44"/>
      <c r="H49" s="44"/>
      <c r="I49" s="44"/>
    </row>
    <row r="50" ht="20" customHeight="1" spans="2:9">
      <c r="B50" s="79" t="s">
        <v>161</v>
      </c>
      <c r="C50" s="80">
        <v>625.3</v>
      </c>
      <c r="D50" s="80">
        <v>625.3</v>
      </c>
      <c r="E50" s="80">
        <v>625.3</v>
      </c>
      <c r="F50" s="44"/>
      <c r="G50" s="44"/>
      <c r="H50" s="44"/>
      <c r="I50" s="44"/>
    </row>
    <row r="51" ht="20" customHeight="1" spans="2:9">
      <c r="B51" s="79" t="s">
        <v>153</v>
      </c>
      <c r="C51" s="80">
        <v>625.3</v>
      </c>
      <c r="D51" s="80">
        <v>625.3</v>
      </c>
      <c r="E51" s="80">
        <v>625.3</v>
      </c>
      <c r="F51" s="44"/>
      <c r="G51" s="44"/>
      <c r="H51" s="44"/>
      <c r="I51" s="44"/>
    </row>
    <row r="52" ht="20" customHeight="1" spans="2:9">
      <c r="B52" s="79" t="s">
        <v>162</v>
      </c>
      <c r="C52" s="80">
        <v>625.3</v>
      </c>
      <c r="D52" s="80">
        <v>625.3</v>
      </c>
      <c r="E52" s="80">
        <v>625.3</v>
      </c>
      <c r="F52" s="44"/>
      <c r="G52" s="44"/>
      <c r="H52" s="44"/>
      <c r="I52" s="44"/>
    </row>
    <row r="53" ht="20" customHeight="1" spans="2:9">
      <c r="B53" s="79" t="s">
        <v>163</v>
      </c>
      <c r="C53" s="80">
        <v>96</v>
      </c>
      <c r="D53" s="80">
        <v>96</v>
      </c>
      <c r="E53" s="80">
        <v>96</v>
      </c>
      <c r="F53" s="44"/>
      <c r="G53" s="44"/>
      <c r="H53" s="44"/>
      <c r="I53" s="44"/>
    </row>
    <row r="54" ht="20" customHeight="1" spans="2:9">
      <c r="B54" s="79" t="s">
        <v>164</v>
      </c>
      <c r="C54" s="80">
        <v>96</v>
      </c>
      <c r="D54" s="80">
        <v>96</v>
      </c>
      <c r="E54" s="80">
        <v>96</v>
      </c>
      <c r="F54" s="44"/>
      <c r="G54" s="44"/>
      <c r="H54" s="44"/>
      <c r="I54" s="44"/>
    </row>
    <row r="55" ht="20" customHeight="1" spans="2:9">
      <c r="B55" s="79" t="s">
        <v>155</v>
      </c>
      <c r="C55" s="80">
        <v>50</v>
      </c>
      <c r="D55" s="80">
        <v>50</v>
      </c>
      <c r="E55" s="80">
        <v>50</v>
      </c>
      <c r="F55" s="44"/>
      <c r="G55" s="44"/>
      <c r="H55" s="44"/>
      <c r="I55" s="44"/>
    </row>
    <row r="56" ht="20" customHeight="1" spans="2:9">
      <c r="B56" s="79" t="s">
        <v>156</v>
      </c>
      <c r="C56" s="80">
        <v>46</v>
      </c>
      <c r="D56" s="80">
        <v>46</v>
      </c>
      <c r="E56" s="80">
        <v>46</v>
      </c>
      <c r="F56" s="44"/>
      <c r="G56" s="44"/>
      <c r="H56" s="44"/>
      <c r="I56" s="44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8"/>
  <sheetViews>
    <sheetView workbookViewId="0">
      <pane ySplit="5" topLeftCell="A66" activePane="bottomLeft" state="frozen"/>
      <selection/>
      <selection pane="bottomLeft" activeCell="B88" sqref="B88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40"/>
      <c r="C1" s="101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7"/>
      <c r="B2" s="4" t="s">
        <v>165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166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167</v>
      </c>
      <c r="C4" s="9" t="s">
        <v>12</v>
      </c>
      <c r="D4" s="9" t="s">
        <v>106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168</v>
      </c>
      <c r="C6" s="102">
        <v>4596.1</v>
      </c>
      <c r="D6" s="102">
        <v>4596.1</v>
      </c>
      <c r="E6" s="102">
        <v>4596.1</v>
      </c>
      <c r="F6" s="45"/>
      <c r="G6" s="45"/>
      <c r="H6" s="45"/>
      <c r="I6" s="45"/>
      <c r="J6" s="16"/>
    </row>
    <row r="7" ht="22.9" customHeight="1" spans="2:9">
      <c r="B7" s="17" t="s">
        <v>76</v>
      </c>
      <c r="C7" s="103">
        <f>C8+C24+C60</f>
        <v>4596.1</v>
      </c>
      <c r="D7" s="103">
        <v>4596.1</v>
      </c>
      <c r="E7" s="103">
        <v>4596.1</v>
      </c>
      <c r="F7" s="65"/>
      <c r="G7" s="65"/>
      <c r="H7" s="65"/>
      <c r="I7" s="65"/>
    </row>
    <row r="8" ht="20" customHeight="1" spans="2:9">
      <c r="B8" s="44" t="s">
        <v>76</v>
      </c>
      <c r="C8" s="104">
        <v>904.7</v>
      </c>
      <c r="D8" s="104">
        <f>D9+D13+D21</f>
        <v>904.7</v>
      </c>
      <c r="E8" s="105">
        <v>904.7</v>
      </c>
      <c r="F8" s="65"/>
      <c r="G8" s="65"/>
      <c r="H8" s="65"/>
      <c r="I8" s="65"/>
    </row>
    <row r="9" ht="20" customHeight="1" spans="1:10">
      <c r="A9" s="96"/>
      <c r="B9" s="106" t="s">
        <v>169</v>
      </c>
      <c r="C9" s="107">
        <v>358.3</v>
      </c>
      <c r="D9" s="107">
        <v>358.3</v>
      </c>
      <c r="E9" s="107">
        <v>358.3</v>
      </c>
      <c r="F9" s="65"/>
      <c r="G9" s="65"/>
      <c r="H9" s="65"/>
      <c r="I9" s="65"/>
      <c r="J9" s="3"/>
    </row>
    <row r="10" ht="20" customHeight="1" spans="1:10">
      <c r="A10" s="96"/>
      <c r="B10" s="108" t="s">
        <v>170</v>
      </c>
      <c r="C10" s="109">
        <v>264.5</v>
      </c>
      <c r="D10" s="109">
        <v>264.5</v>
      </c>
      <c r="E10" s="109">
        <v>264.5</v>
      </c>
      <c r="F10" s="65"/>
      <c r="G10" s="65"/>
      <c r="H10" s="65"/>
      <c r="I10" s="65"/>
      <c r="J10" s="3"/>
    </row>
    <row r="11" ht="20" customHeight="1" spans="2:9">
      <c r="B11" s="108" t="s">
        <v>171</v>
      </c>
      <c r="C11" s="109">
        <v>66.5</v>
      </c>
      <c r="D11" s="109">
        <v>66.5</v>
      </c>
      <c r="E11" s="109">
        <v>66.5</v>
      </c>
      <c r="F11" s="65"/>
      <c r="G11" s="65"/>
      <c r="H11" s="65"/>
      <c r="I11" s="65"/>
    </row>
    <row r="12" ht="20" customHeight="1" spans="2:9">
      <c r="B12" s="108" t="s">
        <v>172</v>
      </c>
      <c r="C12" s="109">
        <v>27.3</v>
      </c>
      <c r="D12" s="109">
        <v>27.3</v>
      </c>
      <c r="E12" s="109">
        <v>27.3</v>
      </c>
      <c r="F12" s="65"/>
      <c r="G12" s="65"/>
      <c r="H12" s="65"/>
      <c r="I12" s="65"/>
    </row>
    <row r="13" ht="20" customHeight="1" spans="2:9">
      <c r="B13" s="106" t="s">
        <v>173</v>
      </c>
      <c r="C13" s="107">
        <v>536.8</v>
      </c>
      <c r="D13" s="107">
        <v>536.8</v>
      </c>
      <c r="E13" s="107">
        <v>536.8</v>
      </c>
      <c r="F13" s="65"/>
      <c r="G13" s="65"/>
      <c r="H13" s="65"/>
      <c r="I13" s="65"/>
    </row>
    <row r="14" ht="20" customHeight="1" spans="2:9">
      <c r="B14" s="108" t="s">
        <v>174</v>
      </c>
      <c r="C14" s="109">
        <v>75.8</v>
      </c>
      <c r="D14" s="109">
        <v>75.8</v>
      </c>
      <c r="E14" s="109">
        <v>75.8</v>
      </c>
      <c r="F14" s="44"/>
      <c r="G14" s="44"/>
      <c r="H14" s="44"/>
      <c r="I14" s="44"/>
    </row>
    <row r="15" ht="20" customHeight="1" spans="2:9">
      <c r="B15" s="108" t="s">
        <v>175</v>
      </c>
      <c r="C15" s="109">
        <v>0.6</v>
      </c>
      <c r="D15" s="109">
        <v>0.6</v>
      </c>
      <c r="E15" s="109">
        <v>0.6</v>
      </c>
      <c r="F15" s="44"/>
      <c r="G15" s="44"/>
      <c r="H15" s="44"/>
      <c r="I15" s="44"/>
    </row>
    <row r="16" ht="20" customHeight="1" spans="2:9">
      <c r="B16" s="108" t="s">
        <v>176</v>
      </c>
      <c r="C16" s="109">
        <v>38</v>
      </c>
      <c r="D16" s="109">
        <v>38</v>
      </c>
      <c r="E16" s="109">
        <v>38</v>
      </c>
      <c r="F16" s="44"/>
      <c r="G16" s="44"/>
      <c r="H16" s="44"/>
      <c r="I16" s="44"/>
    </row>
    <row r="17" ht="20" customHeight="1" spans="2:9">
      <c r="B17" s="108" t="s">
        <v>177</v>
      </c>
      <c r="C17" s="109">
        <v>409.8</v>
      </c>
      <c r="D17" s="109">
        <v>409.8</v>
      </c>
      <c r="E17" s="109">
        <v>409.8</v>
      </c>
      <c r="F17" s="44"/>
      <c r="G17" s="44"/>
      <c r="H17" s="44"/>
      <c r="I17" s="44"/>
    </row>
    <row r="18" ht="20" customHeight="1" spans="2:9">
      <c r="B18" s="108" t="s">
        <v>178</v>
      </c>
      <c r="C18" s="109">
        <v>4</v>
      </c>
      <c r="D18" s="109">
        <v>4</v>
      </c>
      <c r="E18" s="109">
        <v>4</v>
      </c>
      <c r="F18" s="44"/>
      <c r="G18" s="44"/>
      <c r="H18" s="44"/>
      <c r="I18" s="44"/>
    </row>
    <row r="19" ht="20" customHeight="1" spans="2:9">
      <c r="B19" s="108" t="s">
        <v>179</v>
      </c>
      <c r="C19" s="109">
        <v>8</v>
      </c>
      <c r="D19" s="109">
        <v>8</v>
      </c>
      <c r="E19" s="109">
        <v>8</v>
      </c>
      <c r="F19" s="44"/>
      <c r="G19" s="44"/>
      <c r="H19" s="44"/>
      <c r="I19" s="44"/>
    </row>
    <row r="20" ht="20" customHeight="1" spans="2:9">
      <c r="B20" s="108" t="s">
        <v>180</v>
      </c>
      <c r="C20" s="109">
        <v>0.6</v>
      </c>
      <c r="D20" s="109">
        <v>0.6</v>
      </c>
      <c r="E20" s="109">
        <v>0.6</v>
      </c>
      <c r="F20" s="44"/>
      <c r="G20" s="44"/>
      <c r="H20" s="44"/>
      <c r="I20" s="44"/>
    </row>
    <row r="21" ht="20" customHeight="1" spans="2:9">
      <c r="B21" s="106" t="s">
        <v>181</v>
      </c>
      <c r="C21" s="107">
        <v>9.6</v>
      </c>
      <c r="D21" s="107">
        <v>9.6</v>
      </c>
      <c r="E21" s="107">
        <v>9.6</v>
      </c>
      <c r="F21" s="44"/>
      <c r="G21" s="44"/>
      <c r="H21" s="44"/>
      <c r="I21" s="44"/>
    </row>
    <row r="22" ht="20" customHeight="1" spans="2:9">
      <c r="B22" s="108" t="s">
        <v>182</v>
      </c>
      <c r="C22" s="109">
        <v>1.4</v>
      </c>
      <c r="D22" s="109">
        <v>1.4</v>
      </c>
      <c r="E22" s="109">
        <v>1.4</v>
      </c>
      <c r="F22" s="44"/>
      <c r="G22" s="44"/>
      <c r="H22" s="44"/>
      <c r="I22" s="44"/>
    </row>
    <row r="23" ht="20" customHeight="1" spans="2:9">
      <c r="B23" s="108" t="s">
        <v>183</v>
      </c>
      <c r="C23" s="109">
        <v>8.2</v>
      </c>
      <c r="D23" s="109">
        <v>8.2</v>
      </c>
      <c r="E23" s="109">
        <v>8.2</v>
      </c>
      <c r="F23" s="44"/>
      <c r="G23" s="44"/>
      <c r="H23" s="44"/>
      <c r="I23" s="44"/>
    </row>
    <row r="24" ht="20" customHeight="1" spans="2:9">
      <c r="B24" s="110" t="s">
        <v>94</v>
      </c>
      <c r="C24" s="111">
        <f>C25+C35+C57</f>
        <v>2852</v>
      </c>
      <c r="D24" s="111">
        <v>2852</v>
      </c>
      <c r="E24" s="111">
        <v>2852</v>
      </c>
      <c r="F24" s="44"/>
      <c r="G24" s="44"/>
      <c r="H24" s="44"/>
      <c r="I24" s="44"/>
    </row>
    <row r="25" ht="20" customHeight="1" spans="2:9">
      <c r="B25" s="112" t="s">
        <v>184</v>
      </c>
      <c r="C25" s="113">
        <v>900.5</v>
      </c>
      <c r="D25" s="113">
        <v>900.5</v>
      </c>
      <c r="E25" s="113">
        <v>900.5</v>
      </c>
      <c r="F25" s="44"/>
      <c r="G25" s="44"/>
      <c r="H25" s="44"/>
      <c r="I25" s="44"/>
    </row>
    <row r="26" ht="20" customHeight="1" spans="2:9">
      <c r="B26" s="114" t="s">
        <v>185</v>
      </c>
      <c r="C26" s="115">
        <v>317.8</v>
      </c>
      <c r="D26" s="115">
        <v>317.8</v>
      </c>
      <c r="E26" s="115">
        <v>317.8</v>
      </c>
      <c r="F26" s="44"/>
      <c r="G26" s="44"/>
      <c r="H26" s="44"/>
      <c r="I26" s="44"/>
    </row>
    <row r="27" ht="20" customHeight="1" spans="2:9">
      <c r="B27" s="114" t="s">
        <v>186</v>
      </c>
      <c r="C27" s="115">
        <v>199.6</v>
      </c>
      <c r="D27" s="115">
        <v>199.6</v>
      </c>
      <c r="E27" s="115">
        <v>199.6</v>
      </c>
      <c r="F27" s="44"/>
      <c r="G27" s="44"/>
      <c r="H27" s="44"/>
      <c r="I27" s="44"/>
    </row>
    <row r="28" ht="20" customHeight="1" spans="2:9">
      <c r="B28" s="114" t="s">
        <v>187</v>
      </c>
      <c r="C28" s="115">
        <v>96.4</v>
      </c>
      <c r="D28" s="115">
        <v>96.4</v>
      </c>
      <c r="E28" s="115">
        <v>96.4</v>
      </c>
      <c r="F28" s="44"/>
      <c r="G28" s="44"/>
      <c r="H28" s="44"/>
      <c r="I28" s="44"/>
    </row>
    <row r="29" ht="20" customHeight="1" spans="2:9">
      <c r="B29" s="114" t="s">
        <v>188</v>
      </c>
      <c r="C29" s="115">
        <v>90.3</v>
      </c>
      <c r="D29" s="115">
        <v>90.3</v>
      </c>
      <c r="E29" s="115">
        <v>90.3</v>
      </c>
      <c r="F29" s="44"/>
      <c r="G29" s="44"/>
      <c r="H29" s="44"/>
      <c r="I29" s="44"/>
    </row>
    <row r="30" ht="20" customHeight="1" spans="2:9">
      <c r="B30" s="114" t="s">
        <v>189</v>
      </c>
      <c r="C30" s="115">
        <v>45.2</v>
      </c>
      <c r="D30" s="115">
        <v>45.2</v>
      </c>
      <c r="E30" s="115">
        <v>45.2</v>
      </c>
      <c r="F30" s="44"/>
      <c r="G30" s="44"/>
      <c r="H30" s="44"/>
      <c r="I30" s="44"/>
    </row>
    <row r="31" ht="20" customHeight="1" spans="2:9">
      <c r="B31" s="114" t="s">
        <v>190</v>
      </c>
      <c r="C31" s="115">
        <v>39.5</v>
      </c>
      <c r="D31" s="115">
        <v>39.5</v>
      </c>
      <c r="E31" s="115">
        <v>39.5</v>
      </c>
      <c r="F31" s="44"/>
      <c r="G31" s="44"/>
      <c r="H31" s="44"/>
      <c r="I31" s="44"/>
    </row>
    <row r="32" ht="20" customHeight="1" spans="2:9">
      <c r="B32" s="114" t="s">
        <v>191</v>
      </c>
      <c r="C32" s="115">
        <v>13</v>
      </c>
      <c r="D32" s="115">
        <v>13</v>
      </c>
      <c r="E32" s="115">
        <v>13</v>
      </c>
      <c r="F32" s="44"/>
      <c r="G32" s="44"/>
      <c r="H32" s="44"/>
      <c r="I32" s="44"/>
    </row>
    <row r="33" ht="20" customHeight="1" spans="2:9">
      <c r="B33" s="114" t="s">
        <v>192</v>
      </c>
      <c r="C33" s="115">
        <v>76.1</v>
      </c>
      <c r="D33" s="115">
        <v>76.1</v>
      </c>
      <c r="E33" s="115">
        <v>76.1</v>
      </c>
      <c r="F33" s="44"/>
      <c r="G33" s="44"/>
      <c r="H33" s="44"/>
      <c r="I33" s="44"/>
    </row>
    <row r="34" ht="20" customHeight="1" spans="2:9">
      <c r="B34" s="114" t="s">
        <v>193</v>
      </c>
      <c r="C34" s="115">
        <v>22.6</v>
      </c>
      <c r="D34" s="115">
        <v>22.6</v>
      </c>
      <c r="E34" s="115">
        <v>22.6</v>
      </c>
      <c r="F34" s="44"/>
      <c r="G34" s="44"/>
      <c r="H34" s="44"/>
      <c r="I34" s="44"/>
    </row>
    <row r="35" ht="20" customHeight="1" spans="2:12">
      <c r="B35" s="112" t="s">
        <v>194</v>
      </c>
      <c r="C35" s="113">
        <v>1943.9</v>
      </c>
      <c r="D35" s="113">
        <v>1943.9</v>
      </c>
      <c r="E35" s="113">
        <v>1943.9</v>
      </c>
      <c r="F35" s="44"/>
      <c r="G35" s="44"/>
      <c r="H35" s="44"/>
      <c r="I35" s="44"/>
      <c r="L35">
        <v>10</v>
      </c>
    </row>
    <row r="36" ht="20" customHeight="1" spans="2:9">
      <c r="B36" s="114" t="s">
        <v>195</v>
      </c>
      <c r="C36" s="115">
        <v>37.2</v>
      </c>
      <c r="D36" s="115">
        <v>37.2</v>
      </c>
      <c r="E36" s="115">
        <v>37.2</v>
      </c>
      <c r="F36" s="44"/>
      <c r="G36" s="44"/>
      <c r="H36" s="44"/>
      <c r="I36" s="44"/>
    </row>
    <row r="37" ht="20" customHeight="1" spans="2:9">
      <c r="B37" s="114" t="s">
        <v>196</v>
      </c>
      <c r="C37" s="115">
        <v>18</v>
      </c>
      <c r="D37" s="115">
        <v>18</v>
      </c>
      <c r="E37" s="115">
        <v>18</v>
      </c>
      <c r="F37" s="44"/>
      <c r="G37" s="44"/>
      <c r="H37" s="44"/>
      <c r="I37" s="44"/>
    </row>
    <row r="38" ht="20" customHeight="1" spans="2:9">
      <c r="B38" s="114" t="s">
        <v>197</v>
      </c>
      <c r="C38" s="115">
        <v>1</v>
      </c>
      <c r="D38" s="115">
        <v>1</v>
      </c>
      <c r="E38" s="115">
        <v>1</v>
      </c>
      <c r="F38" s="44"/>
      <c r="G38" s="44"/>
      <c r="H38" s="44"/>
      <c r="I38" s="44"/>
    </row>
    <row r="39" ht="20" customHeight="1" spans="2:9">
      <c r="B39" s="114" t="s">
        <v>198</v>
      </c>
      <c r="C39" s="115">
        <v>1</v>
      </c>
      <c r="D39" s="115">
        <v>1</v>
      </c>
      <c r="E39" s="115">
        <v>1</v>
      </c>
      <c r="F39" s="44"/>
      <c r="G39" s="44"/>
      <c r="H39" s="44"/>
      <c r="I39" s="44"/>
    </row>
    <row r="40" ht="20" customHeight="1" spans="2:9">
      <c r="B40" s="114" t="s">
        <v>199</v>
      </c>
      <c r="C40" s="115">
        <v>1</v>
      </c>
      <c r="D40" s="115">
        <v>1</v>
      </c>
      <c r="E40" s="115">
        <v>1</v>
      </c>
      <c r="F40" s="44"/>
      <c r="G40" s="44"/>
      <c r="H40" s="44"/>
      <c r="I40" s="44"/>
    </row>
    <row r="41" ht="20" customHeight="1" spans="2:9">
      <c r="B41" s="114" t="s">
        <v>200</v>
      </c>
      <c r="C41" s="115">
        <v>542</v>
      </c>
      <c r="D41" s="115">
        <v>542</v>
      </c>
      <c r="E41" s="115">
        <v>542</v>
      </c>
      <c r="F41" s="44"/>
      <c r="G41" s="44"/>
      <c r="H41" s="44"/>
      <c r="I41" s="44"/>
    </row>
    <row r="42" ht="20" customHeight="1" spans="2:9">
      <c r="B42" s="114" t="s">
        <v>201</v>
      </c>
      <c r="C42" s="115">
        <v>3</v>
      </c>
      <c r="D42" s="115">
        <v>3</v>
      </c>
      <c r="E42" s="115">
        <v>3</v>
      </c>
      <c r="F42" s="44"/>
      <c r="G42" s="44"/>
      <c r="H42" s="44"/>
      <c r="I42" s="44"/>
    </row>
    <row r="43" ht="20" customHeight="1" spans="2:9">
      <c r="B43" s="114" t="s">
        <v>202</v>
      </c>
      <c r="C43" s="115">
        <v>11</v>
      </c>
      <c r="D43" s="115">
        <v>11</v>
      </c>
      <c r="E43" s="115">
        <v>11</v>
      </c>
      <c r="F43" s="44"/>
      <c r="G43" s="44"/>
      <c r="H43" s="44"/>
      <c r="I43" s="44"/>
    </row>
    <row r="44" ht="20" customHeight="1" spans="2:9">
      <c r="B44" s="114" t="s">
        <v>203</v>
      </c>
      <c r="C44" s="115">
        <v>2</v>
      </c>
      <c r="D44" s="115">
        <v>2</v>
      </c>
      <c r="E44" s="115">
        <v>2</v>
      </c>
      <c r="F44" s="44"/>
      <c r="G44" s="44"/>
      <c r="H44" s="44"/>
      <c r="I44" s="44"/>
    </row>
    <row r="45" ht="20" customHeight="1" spans="2:9">
      <c r="B45" s="114" t="s">
        <v>204</v>
      </c>
      <c r="C45" s="115">
        <v>110</v>
      </c>
      <c r="D45" s="115">
        <v>110</v>
      </c>
      <c r="E45" s="115">
        <v>110</v>
      </c>
      <c r="F45" s="44"/>
      <c r="G45" s="44"/>
      <c r="H45" s="44"/>
      <c r="I45" s="44"/>
    </row>
    <row r="46" ht="20" customHeight="1" spans="2:9">
      <c r="B46" s="114" t="s">
        <v>205</v>
      </c>
      <c r="C46" s="115">
        <v>100</v>
      </c>
      <c r="D46" s="115">
        <v>100</v>
      </c>
      <c r="E46" s="115">
        <v>100</v>
      </c>
      <c r="F46" s="44"/>
      <c r="G46" s="44"/>
      <c r="H46" s="44"/>
      <c r="I46" s="44"/>
    </row>
    <row r="47" ht="20" customHeight="1" spans="2:9">
      <c r="B47" s="114" t="s">
        <v>206</v>
      </c>
      <c r="C47" s="115">
        <v>1</v>
      </c>
      <c r="D47" s="115">
        <v>1</v>
      </c>
      <c r="E47" s="115">
        <v>1</v>
      </c>
      <c r="F47" s="44"/>
      <c r="G47" s="44"/>
      <c r="H47" s="44"/>
      <c r="I47" s="44"/>
    </row>
    <row r="48" ht="20" customHeight="1" spans="2:9">
      <c r="B48" s="114" t="s">
        <v>207</v>
      </c>
      <c r="C48" s="115">
        <v>4</v>
      </c>
      <c r="D48" s="115">
        <v>4</v>
      </c>
      <c r="E48" s="115">
        <v>4</v>
      </c>
      <c r="F48" s="44"/>
      <c r="G48" s="44"/>
      <c r="H48" s="44"/>
      <c r="I48" s="44"/>
    </row>
    <row r="49" ht="20" customHeight="1" spans="2:9">
      <c r="B49" s="114" t="s">
        <v>208</v>
      </c>
      <c r="C49" s="115">
        <v>320</v>
      </c>
      <c r="D49" s="115">
        <v>320</v>
      </c>
      <c r="E49" s="115">
        <v>320</v>
      </c>
      <c r="F49" s="44"/>
      <c r="G49" s="44"/>
      <c r="H49" s="44"/>
      <c r="I49" s="44"/>
    </row>
    <row r="50" ht="20" customHeight="1" spans="2:9">
      <c r="B50" s="114" t="s">
        <v>209</v>
      </c>
      <c r="C50" s="115">
        <v>20</v>
      </c>
      <c r="D50" s="115">
        <v>20</v>
      </c>
      <c r="E50" s="115">
        <v>20</v>
      </c>
      <c r="F50" s="44"/>
      <c r="G50" s="44"/>
      <c r="H50" s="44"/>
      <c r="I50" s="44"/>
    </row>
    <row r="51" ht="20" customHeight="1" spans="2:9">
      <c r="B51" s="114" t="s">
        <v>210</v>
      </c>
      <c r="C51" s="115">
        <v>707.4</v>
      </c>
      <c r="D51" s="115">
        <v>707.4</v>
      </c>
      <c r="E51" s="115">
        <v>707.4</v>
      </c>
      <c r="F51" s="44"/>
      <c r="G51" s="44"/>
      <c r="H51" s="44"/>
      <c r="I51" s="44"/>
    </row>
    <row r="52" ht="20" customHeight="1" spans="2:9">
      <c r="B52" s="114" t="s">
        <v>211</v>
      </c>
      <c r="C52" s="115">
        <v>1</v>
      </c>
      <c r="D52" s="115">
        <v>1</v>
      </c>
      <c r="E52" s="115">
        <v>1</v>
      </c>
      <c r="F52" s="44"/>
      <c r="G52" s="44"/>
      <c r="H52" s="44"/>
      <c r="I52" s="44"/>
    </row>
    <row r="53" ht="20" customHeight="1" spans="2:9">
      <c r="B53" s="114" t="s">
        <v>212</v>
      </c>
      <c r="C53" s="115">
        <v>12.2</v>
      </c>
      <c r="D53" s="115">
        <v>12.2</v>
      </c>
      <c r="E53" s="115">
        <v>12.2</v>
      </c>
      <c r="F53" s="44"/>
      <c r="G53" s="44"/>
      <c r="H53" s="44"/>
      <c r="I53" s="44"/>
    </row>
    <row r="54" ht="20" customHeight="1" spans="2:9">
      <c r="B54" s="114" t="s">
        <v>213</v>
      </c>
      <c r="C54" s="115">
        <v>1.3</v>
      </c>
      <c r="D54" s="115">
        <v>1.3</v>
      </c>
      <c r="E54" s="115">
        <v>1.3</v>
      </c>
      <c r="F54" s="44"/>
      <c r="G54" s="44"/>
      <c r="H54" s="44"/>
      <c r="I54" s="44"/>
    </row>
    <row r="55" ht="20" customHeight="1" spans="2:9">
      <c r="B55" s="114" t="s">
        <v>214</v>
      </c>
      <c r="C55" s="115">
        <v>50</v>
      </c>
      <c r="D55" s="115">
        <v>50</v>
      </c>
      <c r="E55" s="115">
        <v>50</v>
      </c>
      <c r="F55" s="44"/>
      <c r="G55" s="44"/>
      <c r="H55" s="44"/>
      <c r="I55" s="44"/>
    </row>
    <row r="56" ht="20" customHeight="1" spans="2:9">
      <c r="B56" s="114" t="s">
        <v>215</v>
      </c>
      <c r="C56" s="115">
        <v>0.8</v>
      </c>
      <c r="D56" s="115">
        <v>0.8</v>
      </c>
      <c r="E56" s="115">
        <v>0.8</v>
      </c>
      <c r="F56" s="44"/>
      <c r="G56" s="44"/>
      <c r="H56" s="44"/>
      <c r="I56" s="44"/>
    </row>
    <row r="57" ht="20" customHeight="1" spans="2:9">
      <c r="B57" s="112" t="s">
        <v>216</v>
      </c>
      <c r="C57" s="113">
        <v>7.6</v>
      </c>
      <c r="D57" s="113">
        <v>7.6</v>
      </c>
      <c r="E57" s="113">
        <v>7.6</v>
      </c>
      <c r="F57" s="44"/>
      <c r="G57" s="44"/>
      <c r="H57" s="44"/>
      <c r="I57" s="44"/>
    </row>
    <row r="58" ht="20" customHeight="1" spans="2:9">
      <c r="B58" s="114" t="s">
        <v>217</v>
      </c>
      <c r="C58" s="115">
        <v>6.4</v>
      </c>
      <c r="D58" s="115">
        <v>6.4</v>
      </c>
      <c r="E58" s="115">
        <v>6.4</v>
      </c>
      <c r="F58" s="44"/>
      <c r="G58" s="44"/>
      <c r="H58" s="44"/>
      <c r="I58" s="44"/>
    </row>
    <row r="59" ht="20" customHeight="1" spans="2:9">
      <c r="B59" s="114" t="s">
        <v>218</v>
      </c>
      <c r="C59" s="115">
        <v>1.2</v>
      </c>
      <c r="D59" s="115">
        <v>1.2</v>
      </c>
      <c r="E59" s="115">
        <v>1.2</v>
      </c>
      <c r="F59" s="44"/>
      <c r="G59" s="44"/>
      <c r="H59" s="44"/>
      <c r="I59" s="44"/>
    </row>
    <row r="60" ht="20" customHeight="1" spans="2:9">
      <c r="B60" s="110" t="s">
        <v>98</v>
      </c>
      <c r="C60" s="104">
        <f>C61+C71+C86</f>
        <v>839.4</v>
      </c>
      <c r="D60" s="104">
        <v>839.4</v>
      </c>
      <c r="E60" s="104">
        <v>839.4</v>
      </c>
      <c r="F60" s="116"/>
      <c r="G60" s="116"/>
      <c r="H60" s="116"/>
      <c r="I60" s="116"/>
    </row>
    <row r="61" ht="20" customHeight="1" spans="2:9">
      <c r="B61" s="117" t="s">
        <v>219</v>
      </c>
      <c r="C61" s="113">
        <v>707.1</v>
      </c>
      <c r="D61" s="113">
        <v>707.1</v>
      </c>
      <c r="E61" s="113">
        <v>707.1</v>
      </c>
      <c r="F61" s="116"/>
      <c r="G61" s="116"/>
      <c r="H61" s="116"/>
      <c r="I61" s="116"/>
    </row>
    <row r="62" ht="20" customHeight="1" spans="2:9">
      <c r="B62" s="118" t="s">
        <v>220</v>
      </c>
      <c r="C62" s="115">
        <v>205.3</v>
      </c>
      <c r="D62" s="115">
        <v>205.3</v>
      </c>
      <c r="E62" s="115">
        <v>205.3</v>
      </c>
      <c r="F62" s="116"/>
      <c r="G62" s="116"/>
      <c r="H62" s="116"/>
      <c r="I62" s="116"/>
    </row>
    <row r="63" ht="20" customHeight="1" spans="2:9">
      <c r="B63" s="118" t="s">
        <v>221</v>
      </c>
      <c r="C63" s="115">
        <v>132.2</v>
      </c>
      <c r="D63" s="115">
        <v>132.2</v>
      </c>
      <c r="E63" s="115">
        <v>132.2</v>
      </c>
      <c r="F63" s="116"/>
      <c r="G63" s="116"/>
      <c r="H63" s="116"/>
      <c r="I63" s="116"/>
    </row>
    <row r="64" ht="20" customHeight="1" spans="2:9">
      <c r="B64" s="118" t="s">
        <v>222</v>
      </c>
      <c r="C64" s="115">
        <v>66</v>
      </c>
      <c r="D64" s="115">
        <v>66</v>
      </c>
      <c r="E64" s="115">
        <v>66</v>
      </c>
      <c r="F64" s="116"/>
      <c r="G64" s="116"/>
      <c r="H64" s="116"/>
      <c r="I64" s="116"/>
    </row>
    <row r="65" ht="20" customHeight="1" spans="2:9">
      <c r="B65" s="118" t="s">
        <v>223</v>
      </c>
      <c r="C65" s="115">
        <v>59.3</v>
      </c>
      <c r="D65" s="115">
        <v>59.3</v>
      </c>
      <c r="E65" s="115">
        <v>59.3</v>
      </c>
      <c r="F65" s="116"/>
      <c r="G65" s="116"/>
      <c r="H65" s="116"/>
      <c r="I65" s="116"/>
    </row>
    <row r="66" ht="20" customHeight="1" spans="2:9">
      <c r="B66" s="118" t="s">
        <v>189</v>
      </c>
      <c r="C66" s="115">
        <v>29.6</v>
      </c>
      <c r="D66" s="115">
        <v>29.6</v>
      </c>
      <c r="E66" s="115">
        <v>29.6</v>
      </c>
      <c r="F66" s="116"/>
      <c r="G66" s="116"/>
      <c r="H66" s="116"/>
      <c r="I66" s="116"/>
    </row>
    <row r="67" ht="20" customHeight="1" spans="2:9">
      <c r="B67" s="118" t="s">
        <v>224</v>
      </c>
      <c r="C67" s="115">
        <v>25.9</v>
      </c>
      <c r="D67" s="115">
        <v>25.9</v>
      </c>
      <c r="E67" s="115">
        <v>25.9</v>
      </c>
      <c r="F67" s="116"/>
      <c r="G67" s="116"/>
      <c r="H67" s="116"/>
      <c r="I67" s="116"/>
    </row>
    <row r="68" ht="20" customHeight="1" spans="2:9">
      <c r="B68" s="118" t="s">
        <v>225</v>
      </c>
      <c r="C68" s="115">
        <v>8.6</v>
      </c>
      <c r="D68" s="115">
        <v>8.6</v>
      </c>
      <c r="E68" s="115">
        <v>8.6</v>
      </c>
      <c r="F68" s="116"/>
      <c r="G68" s="116"/>
      <c r="H68" s="116"/>
      <c r="I68" s="116"/>
    </row>
    <row r="69" ht="20" customHeight="1" spans="2:9">
      <c r="B69" s="118" t="s">
        <v>192</v>
      </c>
      <c r="C69" s="115">
        <v>50</v>
      </c>
      <c r="D69" s="115">
        <v>50</v>
      </c>
      <c r="E69" s="115">
        <v>50</v>
      </c>
      <c r="F69" s="116"/>
      <c r="G69" s="116"/>
      <c r="H69" s="116"/>
      <c r="I69" s="116"/>
    </row>
    <row r="70" ht="20" customHeight="1" spans="2:9">
      <c r="B70" s="118" t="s">
        <v>193</v>
      </c>
      <c r="C70" s="115">
        <v>130.2</v>
      </c>
      <c r="D70" s="115">
        <v>130.2</v>
      </c>
      <c r="E70" s="115">
        <v>130.2</v>
      </c>
      <c r="F70" s="116"/>
      <c r="G70" s="116"/>
      <c r="H70" s="116"/>
      <c r="I70" s="116"/>
    </row>
    <row r="71" ht="20" customHeight="1" spans="2:9">
      <c r="B71" s="117" t="s">
        <v>194</v>
      </c>
      <c r="C71" s="113">
        <v>128.8</v>
      </c>
      <c r="D71" s="113">
        <v>128.8</v>
      </c>
      <c r="E71" s="113">
        <v>128.8</v>
      </c>
      <c r="F71" s="116"/>
      <c r="G71" s="116"/>
      <c r="H71" s="116"/>
      <c r="I71" s="116"/>
    </row>
    <row r="72" ht="20" customHeight="1" spans="2:9">
      <c r="B72" s="118" t="s">
        <v>195</v>
      </c>
      <c r="C72" s="115">
        <v>12</v>
      </c>
      <c r="D72" s="115">
        <v>12</v>
      </c>
      <c r="E72" s="115">
        <v>12</v>
      </c>
      <c r="F72" s="116"/>
      <c r="G72" s="116"/>
      <c r="H72" s="116"/>
      <c r="I72" s="116"/>
    </row>
    <row r="73" ht="20" customHeight="1" spans="2:9">
      <c r="B73" s="118" t="s">
        <v>196</v>
      </c>
      <c r="C73" s="115">
        <v>2</v>
      </c>
      <c r="D73" s="115">
        <v>2</v>
      </c>
      <c r="E73" s="115">
        <v>2</v>
      </c>
      <c r="F73" s="116"/>
      <c r="G73" s="116"/>
      <c r="H73" s="116"/>
      <c r="I73" s="116"/>
    </row>
    <row r="74" ht="20" customHeight="1" spans="2:9">
      <c r="B74" s="118" t="s">
        <v>197</v>
      </c>
      <c r="C74" s="115">
        <v>1</v>
      </c>
      <c r="D74" s="115">
        <v>1</v>
      </c>
      <c r="E74" s="115">
        <v>1</v>
      </c>
      <c r="F74" s="116"/>
      <c r="G74" s="116"/>
      <c r="H74" s="116"/>
      <c r="I74" s="116"/>
    </row>
    <row r="75" ht="20" customHeight="1" spans="2:9">
      <c r="B75" s="118" t="s">
        <v>226</v>
      </c>
      <c r="C75" s="115">
        <v>0.1</v>
      </c>
      <c r="D75" s="115">
        <v>0.1</v>
      </c>
      <c r="E75" s="115">
        <v>0.1</v>
      </c>
      <c r="F75" s="116"/>
      <c r="G75" s="116"/>
      <c r="H75" s="116"/>
      <c r="I75" s="116"/>
    </row>
    <row r="76" ht="20" customHeight="1" spans="2:9">
      <c r="B76" s="118" t="s">
        <v>227</v>
      </c>
      <c r="C76" s="115">
        <v>6</v>
      </c>
      <c r="D76" s="115">
        <v>6</v>
      </c>
      <c r="E76" s="115">
        <v>6</v>
      </c>
      <c r="F76" s="116"/>
      <c r="G76" s="116"/>
      <c r="H76" s="116"/>
      <c r="I76" s="116"/>
    </row>
    <row r="77" ht="20" customHeight="1" spans="2:9">
      <c r="B77" s="118" t="s">
        <v>203</v>
      </c>
      <c r="C77" s="115">
        <v>6</v>
      </c>
      <c r="D77" s="115">
        <v>6</v>
      </c>
      <c r="E77" s="115">
        <v>6</v>
      </c>
      <c r="F77" s="116"/>
      <c r="G77" s="116"/>
      <c r="H77" s="116"/>
      <c r="I77" s="116"/>
    </row>
    <row r="78" ht="20" customHeight="1" spans="2:9">
      <c r="B78" s="118" t="s">
        <v>228</v>
      </c>
      <c r="C78" s="115">
        <v>0.9</v>
      </c>
      <c r="D78" s="115">
        <v>0.9</v>
      </c>
      <c r="E78" s="115">
        <v>0.9</v>
      </c>
      <c r="F78" s="116"/>
      <c r="G78" s="116"/>
      <c r="H78" s="116"/>
      <c r="I78" s="116"/>
    </row>
    <row r="79" ht="20" customHeight="1" spans="2:9">
      <c r="B79" s="118" t="s">
        <v>229</v>
      </c>
      <c r="C79" s="115">
        <v>2</v>
      </c>
      <c r="D79" s="115">
        <v>2</v>
      </c>
      <c r="E79" s="115">
        <v>2</v>
      </c>
      <c r="F79" s="116"/>
      <c r="G79" s="116"/>
      <c r="H79" s="116"/>
      <c r="I79" s="116"/>
    </row>
    <row r="80" ht="20" customHeight="1" spans="2:9">
      <c r="B80" s="118" t="s">
        <v>230</v>
      </c>
      <c r="C80" s="115">
        <v>2</v>
      </c>
      <c r="D80" s="115">
        <v>2</v>
      </c>
      <c r="E80" s="115">
        <v>2</v>
      </c>
      <c r="F80" s="116"/>
      <c r="G80" s="116"/>
      <c r="H80" s="116"/>
      <c r="I80" s="116"/>
    </row>
    <row r="81" ht="20" customHeight="1" spans="2:9">
      <c r="B81" s="118" t="s">
        <v>210</v>
      </c>
      <c r="C81" s="115">
        <v>10</v>
      </c>
      <c r="D81" s="115">
        <v>10</v>
      </c>
      <c r="E81" s="115">
        <v>10</v>
      </c>
      <c r="F81" s="116"/>
      <c r="G81" s="116"/>
      <c r="H81" s="116"/>
      <c r="I81" s="116"/>
    </row>
    <row r="82" ht="20" customHeight="1" spans="2:9">
      <c r="B82" s="118" t="s">
        <v>212</v>
      </c>
      <c r="C82" s="115">
        <v>8</v>
      </c>
      <c r="D82" s="115">
        <v>8</v>
      </c>
      <c r="E82" s="115">
        <v>8</v>
      </c>
      <c r="F82" s="116"/>
      <c r="G82" s="116"/>
      <c r="H82" s="116"/>
      <c r="I82" s="116"/>
    </row>
    <row r="83" ht="20" customHeight="1" spans="2:9">
      <c r="B83" s="118" t="s">
        <v>231</v>
      </c>
      <c r="C83" s="115">
        <v>0.7</v>
      </c>
      <c r="D83" s="115">
        <v>0.7</v>
      </c>
      <c r="E83" s="115">
        <v>0.7</v>
      </c>
      <c r="F83" s="116"/>
      <c r="G83" s="116"/>
      <c r="H83" s="116"/>
      <c r="I83" s="116"/>
    </row>
    <row r="84" ht="20" customHeight="1" spans="2:9">
      <c r="B84" s="118" t="s">
        <v>232</v>
      </c>
      <c r="C84" s="115">
        <v>58</v>
      </c>
      <c r="D84" s="115">
        <v>58</v>
      </c>
      <c r="E84" s="115">
        <v>58</v>
      </c>
      <c r="F84" s="116"/>
      <c r="G84" s="116"/>
      <c r="H84" s="116"/>
      <c r="I84" s="116"/>
    </row>
    <row r="85" ht="20" customHeight="1" spans="2:9">
      <c r="B85" s="118" t="s">
        <v>233</v>
      </c>
      <c r="C85" s="115">
        <v>20.1</v>
      </c>
      <c r="D85" s="115">
        <v>20.1</v>
      </c>
      <c r="E85" s="115">
        <v>20.1</v>
      </c>
      <c r="F85" s="116"/>
      <c r="G85" s="116"/>
      <c r="H85" s="116"/>
      <c r="I85" s="116"/>
    </row>
    <row r="86" ht="20" customHeight="1" spans="2:9">
      <c r="B86" s="117" t="s">
        <v>216</v>
      </c>
      <c r="C86" s="113">
        <v>3.5</v>
      </c>
      <c r="D86" s="113">
        <v>3.5</v>
      </c>
      <c r="E86" s="113">
        <v>3.5</v>
      </c>
      <c r="F86" s="116"/>
      <c r="G86" s="116"/>
      <c r="H86" s="116"/>
      <c r="I86" s="116"/>
    </row>
    <row r="87" ht="20" customHeight="1" spans="2:9">
      <c r="B87" s="118" t="s">
        <v>234</v>
      </c>
      <c r="C87" s="115">
        <v>3.1</v>
      </c>
      <c r="D87" s="115">
        <v>3.1</v>
      </c>
      <c r="E87" s="115">
        <v>3.1</v>
      </c>
      <c r="F87" s="116"/>
      <c r="G87" s="116"/>
      <c r="H87" s="116"/>
      <c r="I87" s="116"/>
    </row>
    <row r="88" ht="20" customHeight="1" spans="2:9">
      <c r="B88" s="118" t="s">
        <v>235</v>
      </c>
      <c r="C88" s="115">
        <v>0.4</v>
      </c>
      <c r="D88" s="115">
        <v>0.4</v>
      </c>
      <c r="E88" s="115">
        <v>0.4</v>
      </c>
      <c r="F88" s="116"/>
      <c r="G88" s="116"/>
      <c r="H88" s="116"/>
      <c r="I88" s="116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7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H39" sqref="H39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89"/>
      <c r="B1" s="90"/>
      <c r="C1" s="91"/>
      <c r="F1" s="91"/>
      <c r="G1" s="91" t="s">
        <v>2</v>
      </c>
      <c r="H1" s="91" t="s">
        <v>2</v>
      </c>
      <c r="I1" s="91" t="s">
        <v>2</v>
      </c>
      <c r="J1" s="91" t="s">
        <v>2</v>
      </c>
      <c r="K1" s="3" t="s">
        <v>3</v>
      </c>
    </row>
    <row r="2" ht="22.9" customHeight="1" spans="1:11">
      <c r="A2" s="92"/>
      <c r="B2" s="4" t="s">
        <v>236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2"/>
      <c r="B3" s="93" t="s">
        <v>237</v>
      </c>
      <c r="C3" s="93"/>
      <c r="F3" s="94"/>
      <c r="G3" s="95"/>
      <c r="H3" s="95"/>
      <c r="I3" s="95"/>
      <c r="J3" s="95" t="s">
        <v>6</v>
      </c>
      <c r="K3" s="3"/>
    </row>
    <row r="4" ht="21.75" customHeight="1" spans="1:11">
      <c r="A4" s="92"/>
      <c r="B4" s="59" t="s">
        <v>7</v>
      </c>
      <c r="C4" s="59"/>
      <c r="D4" s="59" t="s">
        <v>8</v>
      </c>
      <c r="E4" s="59"/>
      <c r="F4" s="59"/>
      <c r="G4" s="59"/>
      <c r="H4" s="59"/>
      <c r="I4" s="59"/>
      <c r="J4" s="59"/>
      <c r="K4" s="3"/>
    </row>
    <row r="5" ht="24.4" customHeight="1" spans="1:11">
      <c r="A5" s="92"/>
      <c r="B5" s="59" t="s">
        <v>9</v>
      </c>
      <c r="C5" s="59" t="s">
        <v>10</v>
      </c>
      <c r="D5" s="59" t="s">
        <v>11</v>
      </c>
      <c r="E5" s="59" t="s">
        <v>10</v>
      </c>
      <c r="F5" s="59" t="s">
        <v>9</v>
      </c>
      <c r="G5" s="59" t="s">
        <v>10</v>
      </c>
      <c r="H5" s="59"/>
      <c r="I5" s="59"/>
      <c r="J5" s="59"/>
      <c r="K5" s="3"/>
    </row>
    <row r="6" ht="22.5" customHeight="1" spans="1:11">
      <c r="A6" s="96"/>
      <c r="B6" s="59"/>
      <c r="C6" s="59"/>
      <c r="D6" s="59"/>
      <c r="E6" s="59"/>
      <c r="F6" s="59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7"/>
      <c r="B7" s="17" t="s">
        <v>18</v>
      </c>
      <c r="C7" s="15">
        <v>4596.1</v>
      </c>
      <c r="D7" s="17" t="s">
        <v>19</v>
      </c>
      <c r="E7" s="15">
        <v>2030.1</v>
      </c>
      <c r="F7" s="17" t="s">
        <v>20</v>
      </c>
      <c r="G7" s="15"/>
      <c r="H7" s="15"/>
      <c r="I7" s="15"/>
      <c r="J7" s="15"/>
      <c r="K7" s="100"/>
    </row>
    <row r="8" ht="19.5" customHeight="1" spans="1:10">
      <c r="A8" s="97"/>
      <c r="B8" s="17" t="s">
        <v>21</v>
      </c>
      <c r="C8" s="15"/>
      <c r="D8" s="17" t="s">
        <v>22</v>
      </c>
      <c r="E8" s="15">
        <v>1809.4</v>
      </c>
      <c r="F8" s="17" t="s">
        <v>23</v>
      </c>
      <c r="G8" s="15"/>
      <c r="H8" s="15"/>
      <c r="I8" s="15"/>
      <c r="J8" s="15"/>
    </row>
    <row r="9" ht="19.5" customHeight="1" spans="1:10">
      <c r="A9" s="97"/>
      <c r="B9" s="17" t="s">
        <v>24</v>
      </c>
      <c r="C9" s="15"/>
      <c r="D9" s="17" t="s">
        <v>25</v>
      </c>
      <c r="E9" s="15">
        <v>220.7</v>
      </c>
      <c r="F9" s="17" t="s">
        <v>26</v>
      </c>
      <c r="G9" s="15"/>
      <c r="H9" s="15"/>
      <c r="I9" s="15"/>
      <c r="J9" s="15"/>
    </row>
    <row r="10" ht="19.5" customHeight="1" spans="1:10">
      <c r="A10" s="97"/>
      <c r="B10" s="17" t="s">
        <v>36</v>
      </c>
      <c r="C10" s="15"/>
      <c r="D10" s="17" t="s">
        <v>28</v>
      </c>
      <c r="E10" s="15">
        <v>2566</v>
      </c>
      <c r="F10" s="17" t="s">
        <v>29</v>
      </c>
      <c r="G10" s="15"/>
      <c r="H10" s="15"/>
      <c r="I10" s="15"/>
      <c r="J10" s="15"/>
    </row>
    <row r="11" ht="19.5" customHeight="1" spans="1:10">
      <c r="A11" s="97"/>
      <c r="B11" s="17" t="s">
        <v>36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</row>
    <row r="12" ht="19.5" customHeight="1" spans="1:10">
      <c r="A12" s="97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7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7"/>
      <c r="B14" s="17" t="s">
        <v>36</v>
      </c>
      <c r="C14" s="15"/>
      <c r="D14" s="17" t="s">
        <v>36</v>
      </c>
      <c r="E14" s="15"/>
      <c r="F14" s="17" t="s">
        <v>39</v>
      </c>
      <c r="G14" s="15"/>
      <c r="H14" s="15">
        <v>200.2</v>
      </c>
      <c r="I14" s="15"/>
      <c r="J14" s="15"/>
    </row>
    <row r="15" ht="19.5" customHeight="1" spans="1:10">
      <c r="A15" s="97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7"/>
      <c r="B16" s="17" t="s">
        <v>36</v>
      </c>
      <c r="C16" s="15"/>
      <c r="D16" s="17" t="s">
        <v>36</v>
      </c>
      <c r="E16" s="15"/>
      <c r="F16" s="17" t="s">
        <v>42</v>
      </c>
      <c r="G16" s="15"/>
      <c r="H16" s="15">
        <v>170.4</v>
      </c>
      <c r="I16" s="15"/>
      <c r="J16" s="15"/>
    </row>
    <row r="17" ht="19.5" customHeight="1" spans="1:10">
      <c r="A17" s="97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7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>
        <v>3930</v>
      </c>
      <c r="I18" s="15"/>
      <c r="J18" s="15"/>
    </row>
    <row r="19" ht="19.5" customHeight="1" spans="1:10">
      <c r="A19" s="97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97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97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7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7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7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7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7"/>
      <c r="B26" s="17" t="s">
        <v>36</v>
      </c>
      <c r="C26" s="15"/>
      <c r="D26" s="17" t="s">
        <v>36</v>
      </c>
      <c r="E26" s="15"/>
      <c r="F26" s="17" t="s">
        <v>52</v>
      </c>
      <c r="G26" s="15"/>
      <c r="H26" s="15">
        <v>295.5</v>
      </c>
      <c r="I26" s="15"/>
      <c r="J26" s="15"/>
    </row>
    <row r="27" ht="19.5" customHeight="1" spans="1:10">
      <c r="A27" s="97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7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7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7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7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7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7"/>
      <c r="B33" s="12" t="s">
        <v>59</v>
      </c>
      <c r="C33" s="98">
        <v>4596.1</v>
      </c>
      <c r="D33" s="12" t="s">
        <v>60</v>
      </c>
      <c r="E33" s="98">
        <v>4596.1</v>
      </c>
      <c r="F33" s="12" t="s">
        <v>60</v>
      </c>
      <c r="G33" s="98"/>
      <c r="H33" s="98">
        <v>4596.1</v>
      </c>
      <c r="I33" s="98"/>
      <c r="J33" s="98"/>
      <c r="K33" s="100"/>
    </row>
    <row r="34" ht="19.5" customHeight="1" spans="1:11">
      <c r="A34" s="97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00"/>
    </row>
    <row r="35" ht="19.5" customHeight="1" spans="1:11">
      <c r="A35" s="97"/>
      <c r="B35" s="12" t="s">
        <v>63</v>
      </c>
      <c r="C35" s="98">
        <v>4596.1</v>
      </c>
      <c r="D35" s="12" t="s">
        <v>64</v>
      </c>
      <c r="E35" s="98">
        <v>4596.1</v>
      </c>
      <c r="F35" s="12" t="s">
        <v>64</v>
      </c>
      <c r="G35" s="98"/>
      <c r="H35" s="98">
        <v>4596.1</v>
      </c>
      <c r="I35" s="98"/>
      <c r="J35" s="98"/>
      <c r="K35" s="100"/>
    </row>
    <row r="36" ht="21.75" customHeight="1" spans="1:11">
      <c r="A36" s="99"/>
      <c r="B36" s="99" t="s">
        <v>238</v>
      </c>
      <c r="C36" s="99"/>
      <c r="D36" s="99"/>
      <c r="F36" s="99"/>
      <c r="G36" s="99"/>
      <c r="H36" s="99"/>
      <c r="I36" s="99"/>
      <c r="J36" s="99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workbookViewId="0">
      <pane ySplit="5" topLeftCell="A40" activePane="bottomLeft" state="frozen"/>
      <selection/>
      <selection pane="bottomLeft" activeCell="B56" sqref="B56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40"/>
      <c r="C1" s="2"/>
      <c r="D1" s="2"/>
      <c r="E1" s="61"/>
      <c r="F1" s="61"/>
      <c r="G1" s="2"/>
      <c r="H1" s="3"/>
    </row>
    <row r="2" ht="22.9" customHeight="1" spans="1:8">
      <c r="A2" s="3"/>
      <c r="B2" s="4" t="s">
        <v>239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2" t="s">
        <v>240</v>
      </c>
      <c r="C3" s="5"/>
      <c r="D3" s="5"/>
      <c r="E3" s="62"/>
      <c r="F3" s="62"/>
      <c r="G3" s="7" t="s">
        <v>6</v>
      </c>
      <c r="H3" s="3"/>
    </row>
    <row r="4" ht="24.4" customHeight="1" spans="1:8">
      <c r="A4" s="3"/>
      <c r="B4" s="63" t="s">
        <v>126</v>
      </c>
      <c r="C4" s="9" t="s">
        <v>12</v>
      </c>
      <c r="D4" s="9" t="s">
        <v>104</v>
      </c>
      <c r="E4" s="9"/>
      <c r="F4" s="9"/>
      <c r="G4" s="9" t="s">
        <v>105</v>
      </c>
      <c r="H4" s="3"/>
    </row>
    <row r="5" ht="24.4" customHeight="1" spans="1:8">
      <c r="A5" s="3"/>
      <c r="B5" s="63"/>
      <c r="C5" s="9"/>
      <c r="D5" s="9" t="s">
        <v>71</v>
      </c>
      <c r="E5" s="9" t="s">
        <v>241</v>
      </c>
      <c r="F5" s="9" t="s">
        <v>242</v>
      </c>
      <c r="G5" s="9"/>
      <c r="H5" s="3"/>
    </row>
    <row r="6" ht="22.9" customHeight="1" spans="1:8">
      <c r="A6" s="16"/>
      <c r="B6" s="12" t="s">
        <v>74</v>
      </c>
      <c r="C6" s="45">
        <v>4596.1</v>
      </c>
      <c r="D6" s="45">
        <v>2030.1</v>
      </c>
      <c r="E6" s="45">
        <v>1809.4</v>
      </c>
      <c r="F6" s="45">
        <v>220.7</v>
      </c>
      <c r="G6" s="45">
        <v>2566</v>
      </c>
      <c r="H6" s="16"/>
    </row>
    <row r="7" ht="20" customHeight="1" spans="1:8">
      <c r="A7" s="83"/>
      <c r="B7" s="66" t="s">
        <v>76</v>
      </c>
      <c r="C7" s="84">
        <f>C8+C41+C25</f>
        <v>4596.1</v>
      </c>
      <c r="D7" s="84">
        <f>D8+D25+D41</f>
        <v>2030.1</v>
      </c>
      <c r="E7" s="84">
        <f>E8+E25+E41</f>
        <v>1809.4</v>
      </c>
      <c r="F7" s="84">
        <f>F8+F25+F41</f>
        <v>220.7</v>
      </c>
      <c r="G7" s="84">
        <f>G8+G25+G41</f>
        <v>2566</v>
      </c>
      <c r="H7" s="83"/>
    </row>
    <row r="8" ht="20" customHeight="1" spans="1:8">
      <c r="A8" s="85"/>
      <c r="B8" s="38" t="s">
        <v>243</v>
      </c>
      <c r="C8" s="86">
        <f>D8+G8</f>
        <v>904.7</v>
      </c>
      <c r="D8" s="74">
        <f t="shared" ref="D8:D13" si="0">E8+F8</f>
        <v>366.1</v>
      </c>
      <c r="E8" s="75">
        <f>E9+E13+E17+E21</f>
        <v>343.5</v>
      </c>
      <c r="F8" s="75">
        <f>F9+F17</f>
        <v>22.6</v>
      </c>
      <c r="G8" s="75">
        <f>G17</f>
        <v>538.6</v>
      </c>
      <c r="H8" s="85"/>
    </row>
    <row r="9" ht="20" customHeight="1" spans="1:8">
      <c r="A9" s="3"/>
      <c r="B9" s="38" t="s">
        <v>244</v>
      </c>
      <c r="C9" s="44">
        <f t="shared" ref="C9:C13" si="1">D9+E9</f>
        <v>81.2</v>
      </c>
      <c r="D9" s="44">
        <f t="shared" si="0"/>
        <v>40.9</v>
      </c>
      <c r="E9" s="75">
        <f>E11+E12</f>
        <v>40.3</v>
      </c>
      <c r="F9" s="75">
        <v>0.6</v>
      </c>
      <c r="G9" s="75"/>
      <c r="H9" s="3"/>
    </row>
    <row r="10" ht="20" customHeight="1" spans="1:8">
      <c r="A10" s="10"/>
      <c r="B10" s="66" t="s">
        <v>245</v>
      </c>
      <c r="C10" s="44">
        <f t="shared" si="1"/>
        <v>81.2</v>
      </c>
      <c r="D10" s="44">
        <f t="shared" si="0"/>
        <v>40.9</v>
      </c>
      <c r="E10" s="49">
        <f>E11+E12</f>
        <v>40.3</v>
      </c>
      <c r="F10" s="49">
        <v>0.6</v>
      </c>
      <c r="G10" s="75"/>
      <c r="H10" s="10"/>
    </row>
    <row r="11" ht="20" customHeight="1" spans="1:8">
      <c r="A11" s="16"/>
      <c r="B11" s="66" t="s">
        <v>246</v>
      </c>
      <c r="C11" s="44">
        <f t="shared" si="1"/>
        <v>17</v>
      </c>
      <c r="D11" s="44">
        <f t="shared" si="0"/>
        <v>8.8</v>
      </c>
      <c r="E11" s="49">
        <v>8.2</v>
      </c>
      <c r="F11" s="49">
        <v>0.6</v>
      </c>
      <c r="G11" s="49"/>
      <c r="H11" s="16"/>
    </row>
    <row r="12" ht="20" customHeight="1" spans="1:8">
      <c r="A12" s="16"/>
      <c r="B12" s="48" t="s">
        <v>247</v>
      </c>
      <c r="C12" s="44">
        <f t="shared" si="1"/>
        <v>64.2</v>
      </c>
      <c r="D12" s="44">
        <f t="shared" si="0"/>
        <v>32.1</v>
      </c>
      <c r="E12" s="49">
        <v>32.1</v>
      </c>
      <c r="F12" s="49"/>
      <c r="G12" s="49"/>
      <c r="H12" s="16"/>
    </row>
    <row r="13" ht="20" customHeight="1" spans="1:8">
      <c r="A13" s="16"/>
      <c r="B13" s="38" t="s">
        <v>248</v>
      </c>
      <c r="C13" s="44">
        <f t="shared" si="1"/>
        <v>60.4</v>
      </c>
      <c r="D13" s="44">
        <f t="shared" si="0"/>
        <v>30.2</v>
      </c>
      <c r="E13" s="75">
        <v>30.2</v>
      </c>
      <c r="F13" s="49"/>
      <c r="G13" s="49"/>
      <c r="H13" s="16"/>
    </row>
    <row r="14" ht="20" customHeight="1" spans="1:8">
      <c r="A14" s="16"/>
      <c r="B14" s="48" t="s">
        <v>249</v>
      </c>
      <c r="C14" s="44">
        <v>30.2</v>
      </c>
      <c r="D14" s="44">
        <v>30.2</v>
      </c>
      <c r="E14" s="49">
        <f>E15+E16</f>
        <v>30.2</v>
      </c>
      <c r="F14" s="49"/>
      <c r="G14" s="49"/>
      <c r="H14" s="16"/>
    </row>
    <row r="15" ht="20" customHeight="1" spans="1:8">
      <c r="A15" s="87"/>
      <c r="B15" s="48" t="s">
        <v>250</v>
      </c>
      <c r="C15" s="44">
        <v>16.1</v>
      </c>
      <c r="D15" s="44">
        <v>16.1</v>
      </c>
      <c r="E15" s="49">
        <v>16.1</v>
      </c>
      <c r="F15" s="49"/>
      <c r="G15" s="49"/>
      <c r="H15" s="88"/>
    </row>
    <row r="16" ht="20" customHeight="1" spans="2:7">
      <c r="B16" s="48" t="s">
        <v>251</v>
      </c>
      <c r="C16" s="44">
        <v>14.1</v>
      </c>
      <c r="D16" s="44">
        <v>14.1</v>
      </c>
      <c r="E16" s="49">
        <v>14.1</v>
      </c>
      <c r="F16" s="49"/>
      <c r="G16" s="49"/>
    </row>
    <row r="17" ht="20" customHeight="1" spans="2:7">
      <c r="B17" s="38" t="s">
        <v>252</v>
      </c>
      <c r="C17" s="44">
        <f>D17+G17</f>
        <v>780.1</v>
      </c>
      <c r="D17" s="44">
        <f>E17+F17</f>
        <v>241.5</v>
      </c>
      <c r="E17" s="75">
        <v>219.5</v>
      </c>
      <c r="F17" s="75">
        <v>22</v>
      </c>
      <c r="G17" s="75">
        <v>538.6</v>
      </c>
    </row>
    <row r="18" ht="20" customHeight="1" spans="2:7">
      <c r="B18" s="48" t="s">
        <v>253</v>
      </c>
      <c r="C18" s="44">
        <f>D18+G18</f>
        <v>780.1</v>
      </c>
      <c r="D18" s="44">
        <f>E18+F18</f>
        <v>241.5</v>
      </c>
      <c r="E18" s="49">
        <v>219.5</v>
      </c>
      <c r="F18" s="49">
        <v>22</v>
      </c>
      <c r="G18" s="49">
        <v>538.6</v>
      </c>
    </row>
    <row r="19" ht="20" customHeight="1" spans="2:7">
      <c r="B19" s="48" t="s">
        <v>254</v>
      </c>
      <c r="C19" s="44">
        <f>D19+G19</f>
        <v>241.5</v>
      </c>
      <c r="D19" s="44">
        <f>E19+F19</f>
        <v>241.5</v>
      </c>
      <c r="E19" s="49">
        <v>219.5</v>
      </c>
      <c r="F19" s="49">
        <v>22</v>
      </c>
      <c r="G19" s="49">
        <v>0</v>
      </c>
    </row>
    <row r="20" ht="20" customHeight="1" spans="2:7">
      <c r="B20" s="76" t="s">
        <v>255</v>
      </c>
      <c r="C20" s="44">
        <v>538.6</v>
      </c>
      <c r="D20" s="44">
        <v>0</v>
      </c>
      <c r="E20" s="77">
        <v>0</v>
      </c>
      <c r="F20" s="77">
        <v>0</v>
      </c>
      <c r="G20" s="77">
        <v>538.6</v>
      </c>
    </row>
    <row r="21" ht="20" customHeight="1" spans="2:7">
      <c r="B21" s="38" t="s">
        <v>256</v>
      </c>
      <c r="C21" s="75">
        <v>53.5</v>
      </c>
      <c r="D21" s="75">
        <v>53.5</v>
      </c>
      <c r="E21" s="75">
        <v>53.5</v>
      </c>
      <c r="F21" s="49"/>
      <c r="G21" s="49"/>
    </row>
    <row r="22" ht="20" customHeight="1" spans="2:7">
      <c r="B22" s="38" t="s">
        <v>257</v>
      </c>
      <c r="C22" s="75">
        <v>53.5</v>
      </c>
      <c r="D22" s="75">
        <v>53.5</v>
      </c>
      <c r="E22" s="75">
        <v>53.5</v>
      </c>
      <c r="F22" s="49"/>
      <c r="G22" s="49"/>
    </row>
    <row r="23" ht="20" customHeight="1" spans="2:7">
      <c r="B23" s="48" t="s">
        <v>258</v>
      </c>
      <c r="C23" s="49">
        <v>27.3</v>
      </c>
      <c r="D23" s="49">
        <v>27.3</v>
      </c>
      <c r="E23" s="49">
        <v>27.3</v>
      </c>
      <c r="F23" s="49"/>
      <c r="G23" s="49"/>
    </row>
    <row r="24" ht="20" customHeight="1" spans="2:7">
      <c r="B24" s="48" t="s">
        <v>259</v>
      </c>
      <c r="C24" s="49">
        <v>26.2</v>
      </c>
      <c r="D24" s="49">
        <v>26.2</v>
      </c>
      <c r="E24" s="49">
        <v>26.2</v>
      </c>
      <c r="F24" s="49"/>
      <c r="G24" s="49"/>
    </row>
    <row r="25" ht="20" customHeight="1" spans="2:7">
      <c r="B25" s="38" t="s">
        <v>94</v>
      </c>
      <c r="C25" s="74">
        <f>G25+D25</f>
        <v>2852</v>
      </c>
      <c r="D25" s="74">
        <f>E25+F25</f>
        <v>974.7</v>
      </c>
      <c r="E25" s="75">
        <f>E26+E30+E34+E37</f>
        <v>885.5</v>
      </c>
      <c r="F25" s="75">
        <v>89.2</v>
      </c>
      <c r="G25" s="75">
        <v>1877.3</v>
      </c>
    </row>
    <row r="26" ht="20" customHeight="1" spans="2:7">
      <c r="B26" s="78" t="s">
        <v>144</v>
      </c>
      <c r="C26" s="75">
        <v>96.7</v>
      </c>
      <c r="D26" s="75">
        <v>96.7</v>
      </c>
      <c r="E26" s="75">
        <v>96.7</v>
      </c>
      <c r="F26" s="49"/>
      <c r="G26" s="49"/>
    </row>
    <row r="27" ht="20" customHeight="1" spans="2:7">
      <c r="B27" s="79" t="s">
        <v>260</v>
      </c>
      <c r="C27" s="49">
        <f>C28+C29</f>
        <v>96.7</v>
      </c>
      <c r="D27" s="49">
        <f>D28+D29</f>
        <v>96.7</v>
      </c>
      <c r="E27" s="49">
        <f>E28+E29</f>
        <v>96.7</v>
      </c>
      <c r="F27" s="49"/>
      <c r="G27" s="49"/>
    </row>
    <row r="28" ht="20" customHeight="1" spans="2:7">
      <c r="B28" s="79" t="s">
        <v>261</v>
      </c>
      <c r="C28" s="49">
        <v>6.4</v>
      </c>
      <c r="D28" s="49">
        <v>6.4</v>
      </c>
      <c r="E28" s="49">
        <v>6.4</v>
      </c>
      <c r="F28" s="49"/>
      <c r="G28" s="49"/>
    </row>
    <row r="29" ht="20" customHeight="1" spans="2:7">
      <c r="B29" s="79" t="s">
        <v>262</v>
      </c>
      <c r="C29" s="49">
        <v>90.3</v>
      </c>
      <c r="D29" s="49">
        <v>90.3</v>
      </c>
      <c r="E29" s="49">
        <v>90.3</v>
      </c>
      <c r="F29" s="49"/>
      <c r="G29" s="49"/>
    </row>
    <row r="30" ht="20" customHeight="1" spans="2:7">
      <c r="B30" s="78" t="s">
        <v>148</v>
      </c>
      <c r="C30" s="75">
        <v>84.7</v>
      </c>
      <c r="D30" s="75">
        <v>84.7</v>
      </c>
      <c r="E30" s="75">
        <v>84.7</v>
      </c>
      <c r="F30" s="49"/>
      <c r="G30" s="49"/>
    </row>
    <row r="31" ht="20" customHeight="1" spans="2:7">
      <c r="B31" s="79" t="s">
        <v>132</v>
      </c>
      <c r="C31" s="49">
        <f>C32+C33</f>
        <v>84.7</v>
      </c>
      <c r="D31" s="49">
        <f>D32+D33</f>
        <v>84.7</v>
      </c>
      <c r="E31" s="49">
        <f>E32+E33</f>
        <v>84.7</v>
      </c>
      <c r="F31" s="49"/>
      <c r="G31" s="49"/>
    </row>
    <row r="32" ht="20" customHeight="1" spans="2:7">
      <c r="B32" s="79" t="s">
        <v>263</v>
      </c>
      <c r="C32" s="49">
        <v>45.2</v>
      </c>
      <c r="D32" s="49">
        <v>45.2</v>
      </c>
      <c r="E32" s="49">
        <v>45.2</v>
      </c>
      <c r="F32" s="49"/>
      <c r="G32" s="49"/>
    </row>
    <row r="33" ht="20" customHeight="1" spans="2:7">
      <c r="B33" s="79" t="s">
        <v>134</v>
      </c>
      <c r="C33" s="49">
        <v>39.5</v>
      </c>
      <c r="D33" s="49">
        <v>39.5</v>
      </c>
      <c r="E33" s="49">
        <v>39.5</v>
      </c>
      <c r="F33" s="49"/>
      <c r="G33" s="49"/>
    </row>
    <row r="34" ht="20" customHeight="1" spans="2:7">
      <c r="B34" s="78" t="s">
        <v>152</v>
      </c>
      <c r="C34" s="44">
        <f>D34+G34</f>
        <v>2524.6</v>
      </c>
      <c r="D34" s="44">
        <f>E34+F34</f>
        <v>647.3</v>
      </c>
      <c r="E34" s="75">
        <v>558.1</v>
      </c>
      <c r="F34" s="75">
        <v>89.2</v>
      </c>
      <c r="G34" s="75">
        <v>1877.3</v>
      </c>
    </row>
    <row r="35" ht="20" customHeight="1" spans="2:7">
      <c r="B35" s="79" t="s">
        <v>136</v>
      </c>
      <c r="C35" s="44">
        <f>D35+G35</f>
        <v>2524.6</v>
      </c>
      <c r="D35" s="44">
        <f>E35+F35</f>
        <v>647.3</v>
      </c>
      <c r="E35" s="49">
        <v>558.1</v>
      </c>
      <c r="F35" s="49">
        <v>89.2</v>
      </c>
      <c r="G35" s="49">
        <v>1877.3</v>
      </c>
    </row>
    <row r="36" ht="20" customHeight="1" spans="2:7">
      <c r="B36" s="79" t="s">
        <v>154</v>
      </c>
      <c r="C36" s="44">
        <f>D36+G36</f>
        <v>2524.6</v>
      </c>
      <c r="D36" s="44">
        <f>E36+F36</f>
        <v>647.3</v>
      </c>
      <c r="E36" s="49">
        <v>558.1</v>
      </c>
      <c r="F36" s="49">
        <v>89.2</v>
      </c>
      <c r="G36" s="49">
        <v>1877.3</v>
      </c>
    </row>
    <row r="37" ht="20" customHeight="1" spans="2:7">
      <c r="B37" s="78" t="s">
        <v>139</v>
      </c>
      <c r="C37" s="75">
        <f>C39+C40</f>
        <v>146</v>
      </c>
      <c r="D37" s="75">
        <f>D39+D40</f>
        <v>146</v>
      </c>
      <c r="E37" s="75">
        <f>E39+E40</f>
        <v>146</v>
      </c>
      <c r="F37" s="49"/>
      <c r="G37" s="49"/>
    </row>
    <row r="38" ht="20" customHeight="1" spans="2:7">
      <c r="B38" s="78" t="s">
        <v>264</v>
      </c>
      <c r="C38" s="75">
        <v>146</v>
      </c>
      <c r="D38" s="75">
        <v>146</v>
      </c>
      <c r="E38" s="75">
        <v>146</v>
      </c>
      <c r="F38" s="49"/>
      <c r="G38" s="49"/>
    </row>
    <row r="39" ht="20" customHeight="1" spans="2:7">
      <c r="B39" s="79" t="s">
        <v>265</v>
      </c>
      <c r="C39" s="49">
        <v>76.1</v>
      </c>
      <c r="D39" s="49">
        <v>76.1</v>
      </c>
      <c r="E39" s="49">
        <v>76.1</v>
      </c>
      <c r="F39" s="49"/>
      <c r="G39" s="49"/>
    </row>
    <row r="40" ht="20" customHeight="1" spans="2:7">
      <c r="B40" s="79" t="s">
        <v>266</v>
      </c>
      <c r="C40" s="80">
        <v>69.9</v>
      </c>
      <c r="D40" s="80">
        <v>69.9</v>
      </c>
      <c r="E40" s="80">
        <v>69.9</v>
      </c>
      <c r="F40" s="80"/>
      <c r="G40" s="80"/>
    </row>
    <row r="41" ht="20" customHeight="1" spans="2:7">
      <c r="B41" s="39" t="s">
        <v>123</v>
      </c>
      <c r="C41" s="74">
        <f>D41+G41</f>
        <v>839.4</v>
      </c>
      <c r="D41" s="74">
        <f>E41+F41</f>
        <v>689.3</v>
      </c>
      <c r="E41" s="75">
        <f>E42+E46+E50+E53</f>
        <v>580.4</v>
      </c>
      <c r="F41" s="75">
        <f>F44+F50</f>
        <v>108.9</v>
      </c>
      <c r="G41" s="75">
        <v>150.1</v>
      </c>
    </row>
    <row r="42" ht="20" customHeight="1" spans="2:7">
      <c r="B42" s="78" t="s">
        <v>144</v>
      </c>
      <c r="C42" s="44">
        <f>D42+E42</f>
        <v>125</v>
      </c>
      <c r="D42" s="44">
        <f>E42+F42</f>
        <v>62.6</v>
      </c>
      <c r="E42" s="75">
        <v>62.4</v>
      </c>
      <c r="F42" s="81">
        <v>0.2</v>
      </c>
      <c r="G42" s="81"/>
    </row>
    <row r="43" ht="20" customHeight="1" spans="2:7">
      <c r="B43" s="79" t="s">
        <v>267</v>
      </c>
      <c r="C43" s="44">
        <f>D43+E43</f>
        <v>125</v>
      </c>
      <c r="D43" s="44">
        <f>E43+F43</f>
        <v>62.6</v>
      </c>
      <c r="E43" s="49">
        <f>E44+E45</f>
        <v>62.4</v>
      </c>
      <c r="F43" s="77">
        <v>0.2</v>
      </c>
      <c r="G43" s="77"/>
    </row>
    <row r="44" ht="20" customHeight="1" spans="2:7">
      <c r="B44" s="79" t="s">
        <v>268</v>
      </c>
      <c r="C44" s="44">
        <v>3.3</v>
      </c>
      <c r="D44" s="44">
        <v>3.3</v>
      </c>
      <c r="E44" s="49">
        <v>3.1</v>
      </c>
      <c r="F44" s="77">
        <v>0.2</v>
      </c>
      <c r="G44" s="77"/>
    </row>
    <row r="45" ht="20" customHeight="1" spans="2:7">
      <c r="B45" s="79" t="s">
        <v>147</v>
      </c>
      <c r="C45" s="49">
        <v>59.3</v>
      </c>
      <c r="D45" s="49">
        <v>59.3</v>
      </c>
      <c r="E45" s="49">
        <v>59.3</v>
      </c>
      <c r="F45" s="80"/>
      <c r="G45" s="77"/>
    </row>
    <row r="46" ht="20" customHeight="1" spans="2:7">
      <c r="B46" s="78" t="s">
        <v>131</v>
      </c>
      <c r="C46" s="75">
        <v>55.5</v>
      </c>
      <c r="D46" s="75">
        <v>55.5</v>
      </c>
      <c r="E46" s="75">
        <v>55.5</v>
      </c>
      <c r="F46" s="80"/>
      <c r="G46" s="77"/>
    </row>
    <row r="47" ht="20" customHeight="1" spans="2:7">
      <c r="B47" s="79" t="s">
        <v>159</v>
      </c>
      <c r="C47" s="49">
        <f>C48+C49</f>
        <v>55.5</v>
      </c>
      <c r="D47" s="49">
        <f>D48+D49</f>
        <v>55.5</v>
      </c>
      <c r="E47" s="49">
        <f>E48+E49</f>
        <v>55.5</v>
      </c>
      <c r="F47" s="80"/>
      <c r="G47" s="77"/>
    </row>
    <row r="48" ht="20" customHeight="1" spans="2:7">
      <c r="B48" s="79" t="s">
        <v>263</v>
      </c>
      <c r="C48" s="49">
        <v>29.6</v>
      </c>
      <c r="D48" s="49">
        <v>29.6</v>
      </c>
      <c r="E48" s="49">
        <v>29.6</v>
      </c>
      <c r="F48" s="77"/>
      <c r="G48" s="77"/>
    </row>
    <row r="49" ht="20" customHeight="1" spans="2:7">
      <c r="B49" s="79" t="s">
        <v>151</v>
      </c>
      <c r="C49" s="44">
        <v>25.9</v>
      </c>
      <c r="D49" s="44">
        <v>25.9</v>
      </c>
      <c r="E49" s="80">
        <v>25.9</v>
      </c>
      <c r="F49" s="80"/>
      <c r="G49" s="80"/>
    </row>
    <row r="50" ht="20" customHeight="1" spans="2:7">
      <c r="B50" s="78" t="s">
        <v>135</v>
      </c>
      <c r="C50" s="44">
        <f>D50+G50</f>
        <v>625.3</v>
      </c>
      <c r="D50" s="44">
        <f>E50+F50</f>
        <v>475.2</v>
      </c>
      <c r="E50" s="82">
        <v>366.5</v>
      </c>
      <c r="F50" s="82">
        <v>108.7</v>
      </c>
      <c r="G50" s="82">
        <v>150.1</v>
      </c>
    </row>
    <row r="51" ht="20" customHeight="1" spans="2:7">
      <c r="B51" s="79" t="s">
        <v>153</v>
      </c>
      <c r="C51" s="44">
        <f>D51+G51</f>
        <v>625.3</v>
      </c>
      <c r="D51" s="44">
        <f>E51+F51</f>
        <v>475.2</v>
      </c>
      <c r="E51" s="80">
        <v>366.5</v>
      </c>
      <c r="F51" s="80">
        <v>108.7</v>
      </c>
      <c r="G51" s="80">
        <v>150.1</v>
      </c>
    </row>
    <row r="52" ht="20" customHeight="1" spans="2:7">
      <c r="B52" s="79" t="s">
        <v>269</v>
      </c>
      <c r="C52" s="44">
        <f>D52+G52</f>
        <v>625.3</v>
      </c>
      <c r="D52" s="44">
        <f>E52+F52</f>
        <v>475.2</v>
      </c>
      <c r="E52" s="80">
        <v>366.5</v>
      </c>
      <c r="F52" s="80">
        <v>108.7</v>
      </c>
      <c r="G52" s="80">
        <v>150.1</v>
      </c>
    </row>
    <row r="53" ht="20" customHeight="1" spans="2:7">
      <c r="B53" s="78" t="s">
        <v>163</v>
      </c>
      <c r="C53" s="75">
        <v>96</v>
      </c>
      <c r="D53" s="75">
        <v>96</v>
      </c>
      <c r="E53" s="75">
        <v>96</v>
      </c>
      <c r="F53" s="78"/>
      <c r="G53" s="78"/>
    </row>
    <row r="54" ht="20" customHeight="1" spans="2:7">
      <c r="B54" s="78" t="s">
        <v>270</v>
      </c>
      <c r="C54" s="75">
        <v>96</v>
      </c>
      <c r="D54" s="75">
        <v>96</v>
      </c>
      <c r="E54" s="75">
        <v>96</v>
      </c>
      <c r="F54" s="78"/>
      <c r="G54" s="78"/>
    </row>
    <row r="55" ht="20" customHeight="1" spans="2:7">
      <c r="B55" s="79" t="s">
        <v>265</v>
      </c>
      <c r="C55" s="49">
        <v>50</v>
      </c>
      <c r="D55" s="49">
        <v>50</v>
      </c>
      <c r="E55" s="49">
        <v>50</v>
      </c>
      <c r="F55" s="79"/>
      <c r="G55" s="79"/>
    </row>
    <row r="56" ht="20" customHeight="1" spans="2:7">
      <c r="B56" s="79" t="s">
        <v>266</v>
      </c>
      <c r="C56" s="49">
        <v>46</v>
      </c>
      <c r="D56" s="49">
        <v>46</v>
      </c>
      <c r="E56" s="49">
        <v>46</v>
      </c>
      <c r="F56" s="79"/>
      <c r="G56" s="79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workbookViewId="0">
      <pane ySplit="5" topLeftCell="A38" activePane="bottomLeft" state="frozen"/>
      <selection/>
      <selection pane="bottomLeft" activeCell="A56" sqref="$A56:$XFD59"/>
    </sheetView>
  </sheetViews>
  <sheetFormatPr defaultColWidth="10" defaultRowHeight="13.5" outlineLevelCol="5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8" width="9.725" customWidth="1"/>
  </cols>
  <sheetData>
    <row r="1" ht="16.4" customHeight="1" spans="1:6">
      <c r="A1" s="54"/>
      <c r="B1" s="54"/>
      <c r="C1" s="40"/>
      <c r="D1" s="54"/>
      <c r="E1" s="54"/>
      <c r="F1" s="54"/>
    </row>
    <row r="2" ht="22.9" customHeight="1" spans="1:6">
      <c r="A2" s="2"/>
      <c r="B2" s="67" t="s">
        <v>271</v>
      </c>
      <c r="C2" s="68"/>
      <c r="D2" s="68"/>
      <c r="E2" s="68"/>
      <c r="F2" s="69"/>
    </row>
    <row r="3" ht="19.5" customHeight="1" spans="1:6">
      <c r="A3" s="5"/>
      <c r="B3" s="5" t="s">
        <v>272</v>
      </c>
      <c r="C3" s="6"/>
      <c r="D3" s="5"/>
      <c r="E3" s="5"/>
      <c r="F3" s="7" t="s">
        <v>6</v>
      </c>
    </row>
    <row r="4" ht="28.5" customHeight="1" spans="1:6">
      <c r="A4" s="8"/>
      <c r="B4" s="9" t="s">
        <v>273</v>
      </c>
      <c r="C4" s="9"/>
      <c r="D4" s="9" t="s">
        <v>274</v>
      </c>
      <c r="E4" s="9"/>
      <c r="F4" s="9"/>
    </row>
    <row r="5" ht="28.5" customHeight="1" spans="1:6">
      <c r="A5" s="8"/>
      <c r="B5" s="70" t="s">
        <v>275</v>
      </c>
      <c r="C5" s="9" t="s">
        <v>102</v>
      </c>
      <c r="D5" s="9" t="s">
        <v>12</v>
      </c>
      <c r="E5" s="9" t="s">
        <v>241</v>
      </c>
      <c r="F5" s="9" t="s">
        <v>242</v>
      </c>
    </row>
    <row r="6" ht="22.9" customHeight="1" spans="1:6">
      <c r="A6" s="11"/>
      <c r="B6" s="45"/>
      <c r="C6" s="43" t="s">
        <v>74</v>
      </c>
      <c r="D6" s="45">
        <v>2030.1</v>
      </c>
      <c r="E6" s="45">
        <v>1809.4</v>
      </c>
      <c r="F6" s="45">
        <v>220.7</v>
      </c>
    </row>
    <row r="7" ht="22.9" customHeight="1" spans="2:6">
      <c r="B7" s="160" t="s">
        <v>75</v>
      </c>
      <c r="C7" s="72" t="s">
        <v>243</v>
      </c>
      <c r="D7" s="65">
        <f>D8+D41+D25</f>
        <v>2030.1</v>
      </c>
      <c r="E7" s="65">
        <f>E8+E25+E41</f>
        <v>1809.4</v>
      </c>
      <c r="F7" s="65">
        <f>F8+F25+F41</f>
        <v>220.7</v>
      </c>
    </row>
    <row r="8" ht="20" customHeight="1" spans="2:6">
      <c r="B8" s="160" t="s">
        <v>75</v>
      </c>
      <c r="C8" s="73" t="s">
        <v>243</v>
      </c>
      <c r="D8" s="74">
        <f t="shared" ref="D8:D13" si="0">E8+F8</f>
        <v>366.1</v>
      </c>
      <c r="E8" s="75">
        <f>E9+E13+E17+E21</f>
        <v>343.5</v>
      </c>
      <c r="F8" s="75">
        <f>F9+F17</f>
        <v>22.6</v>
      </c>
    </row>
    <row r="9" ht="20" customHeight="1" spans="1:6">
      <c r="A9" s="8"/>
      <c r="B9" s="65"/>
      <c r="C9" s="38" t="s">
        <v>244</v>
      </c>
      <c r="D9" s="44">
        <f t="shared" si="0"/>
        <v>40.9</v>
      </c>
      <c r="E9" s="75">
        <f>E11+E12</f>
        <v>40.3</v>
      </c>
      <c r="F9" s="75">
        <v>0.6</v>
      </c>
    </row>
    <row r="10" ht="20" customHeight="1" spans="1:6">
      <c r="A10" s="8"/>
      <c r="B10" s="65"/>
      <c r="C10" s="66" t="s">
        <v>276</v>
      </c>
      <c r="D10" s="44">
        <f t="shared" si="0"/>
        <v>40.9</v>
      </c>
      <c r="E10" s="49">
        <f>E11+E12</f>
        <v>40.3</v>
      </c>
      <c r="F10" s="49">
        <v>0.6</v>
      </c>
    </row>
    <row r="11" ht="20" customHeight="1" spans="2:6">
      <c r="B11" s="65"/>
      <c r="C11" s="66" t="s">
        <v>246</v>
      </c>
      <c r="D11" s="44">
        <f t="shared" si="0"/>
        <v>8.8</v>
      </c>
      <c r="E11" s="49">
        <v>8.2</v>
      </c>
      <c r="F11" s="49">
        <v>0.6</v>
      </c>
    </row>
    <row r="12" ht="20" customHeight="1" spans="2:6">
      <c r="B12" s="65"/>
      <c r="C12" s="48" t="s">
        <v>247</v>
      </c>
      <c r="D12" s="44">
        <f t="shared" si="0"/>
        <v>32.1</v>
      </c>
      <c r="E12" s="49">
        <v>32.1</v>
      </c>
      <c r="F12" s="49"/>
    </row>
    <row r="13" ht="20" customHeight="1" spans="2:6">
      <c r="B13" s="65"/>
      <c r="C13" s="38" t="s">
        <v>248</v>
      </c>
      <c r="D13" s="44">
        <f t="shared" si="0"/>
        <v>30.2</v>
      </c>
      <c r="E13" s="75">
        <v>30.2</v>
      </c>
      <c r="F13" s="49"/>
    </row>
    <row r="14" ht="20" customHeight="1" spans="2:6">
      <c r="B14" s="44"/>
      <c r="C14" s="48" t="s">
        <v>249</v>
      </c>
      <c r="D14" s="44">
        <v>30.2</v>
      </c>
      <c r="E14" s="49">
        <f>E15+E16</f>
        <v>30.2</v>
      </c>
      <c r="F14" s="49"/>
    </row>
    <row r="15" ht="20" customHeight="1" spans="2:6">
      <c r="B15" s="44"/>
      <c r="C15" s="48" t="s">
        <v>250</v>
      </c>
      <c r="D15" s="44">
        <v>16.1</v>
      </c>
      <c r="E15" s="49">
        <v>16.1</v>
      </c>
      <c r="F15" s="49"/>
    </row>
    <row r="16" ht="20" customHeight="1" spans="2:6">
      <c r="B16" s="44"/>
      <c r="C16" s="48" t="s">
        <v>251</v>
      </c>
      <c r="D16" s="44">
        <v>14.1</v>
      </c>
      <c r="E16" s="49">
        <v>14.1</v>
      </c>
      <c r="F16" s="49"/>
    </row>
    <row r="17" ht="20" customHeight="1" spans="2:6">
      <c r="B17" s="44"/>
      <c r="C17" s="38" t="s">
        <v>252</v>
      </c>
      <c r="D17" s="44">
        <f t="shared" ref="D17:D19" si="1">E17+F17</f>
        <v>241.5</v>
      </c>
      <c r="E17" s="75">
        <v>219.5</v>
      </c>
      <c r="F17" s="75">
        <v>22</v>
      </c>
    </row>
    <row r="18" ht="20" customHeight="1" spans="2:6">
      <c r="B18" s="44"/>
      <c r="C18" s="48" t="s">
        <v>253</v>
      </c>
      <c r="D18" s="44">
        <f t="shared" si="1"/>
        <v>241.5</v>
      </c>
      <c r="E18" s="49">
        <v>219.5</v>
      </c>
      <c r="F18" s="49">
        <v>22</v>
      </c>
    </row>
    <row r="19" ht="20" customHeight="1" spans="2:6">
      <c r="B19" s="44"/>
      <c r="C19" s="48" t="s">
        <v>254</v>
      </c>
      <c r="D19" s="44">
        <f t="shared" si="1"/>
        <v>241.5</v>
      </c>
      <c r="E19" s="49">
        <v>219.5</v>
      </c>
      <c r="F19" s="49">
        <v>22</v>
      </c>
    </row>
    <row r="20" ht="20" customHeight="1" spans="2:6">
      <c r="B20" s="44"/>
      <c r="C20" s="76" t="s">
        <v>255</v>
      </c>
      <c r="D20" s="44">
        <v>0</v>
      </c>
      <c r="E20" s="77">
        <v>0</v>
      </c>
      <c r="F20" s="77">
        <v>0</v>
      </c>
    </row>
    <row r="21" ht="20" customHeight="1" spans="2:6">
      <c r="B21" s="44"/>
      <c r="C21" s="38" t="s">
        <v>256</v>
      </c>
      <c r="D21" s="75">
        <v>53.5</v>
      </c>
      <c r="E21" s="75">
        <v>53.5</v>
      </c>
      <c r="F21" s="49"/>
    </row>
    <row r="22" ht="20" customHeight="1" spans="2:6">
      <c r="B22" s="44"/>
      <c r="C22" s="38" t="s">
        <v>257</v>
      </c>
      <c r="D22" s="75">
        <v>53.5</v>
      </c>
      <c r="E22" s="75">
        <v>53.5</v>
      </c>
      <c r="F22" s="49"/>
    </row>
    <row r="23" ht="20" customHeight="1" spans="2:6">
      <c r="B23" s="44"/>
      <c r="C23" s="48" t="s">
        <v>277</v>
      </c>
      <c r="D23" s="49">
        <v>27.3</v>
      </c>
      <c r="E23" s="49">
        <v>27.3</v>
      </c>
      <c r="F23" s="49"/>
    </row>
    <row r="24" ht="20" customHeight="1" spans="2:6">
      <c r="B24" s="44"/>
      <c r="C24" s="48" t="s">
        <v>259</v>
      </c>
      <c r="D24" s="49">
        <v>26.2</v>
      </c>
      <c r="E24" s="49">
        <v>26.2</v>
      </c>
      <c r="F24" s="49"/>
    </row>
    <row r="25" ht="20" customHeight="1" spans="2:6">
      <c r="B25" s="159" t="s">
        <v>93</v>
      </c>
      <c r="C25" s="38" t="s">
        <v>94</v>
      </c>
      <c r="D25" s="74">
        <f>E25+F25</f>
        <v>974.7</v>
      </c>
      <c r="E25" s="75">
        <f>E26+E30+E34+E37</f>
        <v>885.5</v>
      </c>
      <c r="F25" s="75">
        <v>89.2</v>
      </c>
    </row>
    <row r="26" ht="20" customHeight="1" spans="2:6">
      <c r="B26" s="44"/>
      <c r="C26" s="78" t="s">
        <v>144</v>
      </c>
      <c r="D26" s="75">
        <v>96.7</v>
      </c>
      <c r="E26" s="75">
        <v>96.7</v>
      </c>
      <c r="F26" s="49"/>
    </row>
    <row r="27" ht="20" customHeight="1" spans="2:6">
      <c r="B27" s="44"/>
      <c r="C27" s="79" t="s">
        <v>260</v>
      </c>
      <c r="D27" s="49">
        <f>D28+D29</f>
        <v>96.7</v>
      </c>
      <c r="E27" s="49">
        <f>E28+E29</f>
        <v>96.7</v>
      </c>
      <c r="F27" s="49"/>
    </row>
    <row r="28" ht="20" customHeight="1" spans="2:6">
      <c r="B28" s="44"/>
      <c r="C28" s="79" t="s">
        <v>146</v>
      </c>
      <c r="D28" s="49">
        <v>6.4</v>
      </c>
      <c r="E28" s="49">
        <v>6.4</v>
      </c>
      <c r="F28" s="49"/>
    </row>
    <row r="29" ht="20" customHeight="1" spans="2:6">
      <c r="B29" s="44"/>
      <c r="C29" s="79" t="s">
        <v>130</v>
      </c>
      <c r="D29" s="49">
        <v>90.3</v>
      </c>
      <c r="E29" s="49">
        <v>90.3</v>
      </c>
      <c r="F29" s="49"/>
    </row>
    <row r="30" ht="20" customHeight="1" spans="2:6">
      <c r="B30" s="44"/>
      <c r="C30" s="78" t="s">
        <v>278</v>
      </c>
      <c r="D30" s="75">
        <v>84.7</v>
      </c>
      <c r="E30" s="75">
        <v>84.7</v>
      </c>
      <c r="F30" s="49"/>
    </row>
    <row r="31" ht="20" customHeight="1" spans="2:6">
      <c r="B31" s="44"/>
      <c r="C31" s="79" t="s">
        <v>159</v>
      </c>
      <c r="D31" s="49">
        <f>D32+D33</f>
        <v>84.7</v>
      </c>
      <c r="E31" s="49">
        <f>E32+E33</f>
        <v>84.7</v>
      </c>
      <c r="F31" s="49"/>
    </row>
    <row r="32" ht="20" customHeight="1" spans="2:6">
      <c r="B32" s="44"/>
      <c r="C32" s="79" t="s">
        <v>279</v>
      </c>
      <c r="D32" s="49">
        <v>45.2</v>
      </c>
      <c r="E32" s="49">
        <v>45.2</v>
      </c>
      <c r="F32" s="49"/>
    </row>
    <row r="33" ht="20" customHeight="1" spans="2:6">
      <c r="B33" s="44"/>
      <c r="C33" s="79" t="s">
        <v>134</v>
      </c>
      <c r="D33" s="49">
        <v>39.5</v>
      </c>
      <c r="E33" s="49">
        <v>39.5</v>
      </c>
      <c r="F33" s="49"/>
    </row>
    <row r="34" ht="20" customHeight="1" spans="2:6">
      <c r="B34" s="44"/>
      <c r="C34" s="78" t="s">
        <v>152</v>
      </c>
      <c r="D34" s="44">
        <f t="shared" ref="D34:D36" si="2">E34+F34</f>
        <v>647.3</v>
      </c>
      <c r="E34" s="75">
        <v>558.1</v>
      </c>
      <c r="F34" s="75">
        <v>89.2</v>
      </c>
    </row>
    <row r="35" ht="20" customHeight="1" spans="2:6">
      <c r="B35" s="44"/>
      <c r="C35" s="79" t="s">
        <v>280</v>
      </c>
      <c r="D35" s="44">
        <f t="shared" si="2"/>
        <v>647.3</v>
      </c>
      <c r="E35" s="49">
        <v>558.1</v>
      </c>
      <c r="F35" s="49">
        <v>89.2</v>
      </c>
    </row>
    <row r="36" ht="20" customHeight="1" spans="2:6">
      <c r="B36" s="44"/>
      <c r="C36" s="79" t="s">
        <v>138</v>
      </c>
      <c r="D36" s="44">
        <f t="shared" si="2"/>
        <v>647.3</v>
      </c>
      <c r="E36" s="49">
        <v>558.1</v>
      </c>
      <c r="F36" s="49">
        <v>89.2</v>
      </c>
    </row>
    <row r="37" ht="20" customHeight="1" spans="2:6">
      <c r="B37" s="44"/>
      <c r="C37" s="78" t="s">
        <v>163</v>
      </c>
      <c r="D37" s="75">
        <f>D39+D40</f>
        <v>146</v>
      </c>
      <c r="E37" s="75">
        <f>E39+E40</f>
        <v>146</v>
      </c>
      <c r="F37" s="49"/>
    </row>
    <row r="38" ht="20" customHeight="1" spans="2:6">
      <c r="B38" s="44"/>
      <c r="C38" s="78" t="s">
        <v>281</v>
      </c>
      <c r="D38" s="75">
        <v>146</v>
      </c>
      <c r="E38" s="75">
        <v>146</v>
      </c>
      <c r="F38" s="49"/>
    </row>
    <row r="39" ht="20" customHeight="1" spans="2:6">
      <c r="B39" s="44"/>
      <c r="C39" s="79" t="s">
        <v>282</v>
      </c>
      <c r="D39" s="49">
        <v>76.1</v>
      </c>
      <c r="E39" s="49">
        <v>76.1</v>
      </c>
      <c r="F39" s="49"/>
    </row>
    <row r="40" ht="20" customHeight="1" spans="2:6">
      <c r="B40" s="44"/>
      <c r="C40" s="79" t="s">
        <v>266</v>
      </c>
      <c r="D40" s="80">
        <v>69.9</v>
      </c>
      <c r="E40" s="80">
        <v>69.9</v>
      </c>
      <c r="F40" s="80"/>
    </row>
    <row r="41" ht="20" customHeight="1" spans="2:6">
      <c r="B41" s="159" t="s">
        <v>97</v>
      </c>
      <c r="C41" s="39" t="s">
        <v>123</v>
      </c>
      <c r="D41" s="74">
        <f t="shared" ref="D41:D43" si="3">E41+F41</f>
        <v>689.3</v>
      </c>
      <c r="E41" s="75">
        <f>E42+E46+E50+E53</f>
        <v>580.4</v>
      </c>
      <c r="F41" s="75">
        <f>F44+F50</f>
        <v>108.9</v>
      </c>
    </row>
    <row r="42" ht="20" customHeight="1" spans="2:6">
      <c r="B42" s="44"/>
      <c r="C42" s="78" t="s">
        <v>127</v>
      </c>
      <c r="D42" s="44">
        <f t="shared" si="3"/>
        <v>62.6</v>
      </c>
      <c r="E42" s="75">
        <v>62.4</v>
      </c>
      <c r="F42" s="81">
        <v>0.2</v>
      </c>
    </row>
    <row r="43" ht="20" customHeight="1" spans="2:6">
      <c r="B43" s="44"/>
      <c r="C43" s="79" t="s">
        <v>267</v>
      </c>
      <c r="D43" s="44">
        <f t="shared" si="3"/>
        <v>62.6</v>
      </c>
      <c r="E43" s="49">
        <f>E44+E45</f>
        <v>62.4</v>
      </c>
      <c r="F43" s="77">
        <v>0.2</v>
      </c>
    </row>
    <row r="44" ht="20" customHeight="1" spans="2:6">
      <c r="B44" s="44"/>
      <c r="C44" s="79" t="s">
        <v>146</v>
      </c>
      <c r="D44" s="44">
        <v>3.3</v>
      </c>
      <c r="E44" s="49">
        <v>3.1</v>
      </c>
      <c r="F44" s="77">
        <v>0.2</v>
      </c>
    </row>
    <row r="45" ht="20" customHeight="1" spans="2:6">
      <c r="B45" s="44"/>
      <c r="C45" s="79" t="s">
        <v>130</v>
      </c>
      <c r="D45" s="49">
        <v>59.3</v>
      </c>
      <c r="E45" s="49">
        <v>59.3</v>
      </c>
      <c r="F45" s="80"/>
    </row>
    <row r="46" ht="20" customHeight="1" spans="2:6">
      <c r="B46" s="44"/>
      <c r="C46" s="78" t="s">
        <v>278</v>
      </c>
      <c r="D46" s="75">
        <v>55.5</v>
      </c>
      <c r="E46" s="75">
        <v>55.5</v>
      </c>
      <c r="F46" s="80"/>
    </row>
    <row r="47" ht="20" customHeight="1" spans="2:6">
      <c r="B47" s="44"/>
      <c r="C47" s="79" t="s">
        <v>159</v>
      </c>
      <c r="D47" s="49">
        <f>D48+D49</f>
        <v>55.5</v>
      </c>
      <c r="E47" s="49">
        <f>E48+E49</f>
        <v>55.5</v>
      </c>
      <c r="F47" s="80"/>
    </row>
    <row r="48" ht="20" customHeight="1" spans="2:6">
      <c r="B48" s="44"/>
      <c r="C48" s="79" t="s">
        <v>283</v>
      </c>
      <c r="D48" s="49">
        <v>29.6</v>
      </c>
      <c r="E48" s="49">
        <v>29.6</v>
      </c>
      <c r="F48" s="77"/>
    </row>
    <row r="49" ht="20" customHeight="1" spans="2:6">
      <c r="B49" s="44"/>
      <c r="C49" s="79" t="s">
        <v>284</v>
      </c>
      <c r="D49" s="44">
        <v>25.9</v>
      </c>
      <c r="E49" s="80">
        <v>25.9</v>
      </c>
      <c r="F49" s="80"/>
    </row>
    <row r="50" ht="20" customHeight="1" spans="2:6">
      <c r="B50" s="44"/>
      <c r="C50" s="78" t="s">
        <v>152</v>
      </c>
      <c r="D50" s="44">
        <f t="shared" ref="D50:D52" si="4">E50+F50</f>
        <v>475.2</v>
      </c>
      <c r="E50" s="82">
        <v>366.5</v>
      </c>
      <c r="F50" s="82">
        <v>108.7</v>
      </c>
    </row>
    <row r="51" ht="20" customHeight="1" spans="2:6">
      <c r="B51" s="44"/>
      <c r="C51" s="79" t="s">
        <v>136</v>
      </c>
      <c r="D51" s="44">
        <f t="shared" si="4"/>
        <v>475.2</v>
      </c>
      <c r="E51" s="80">
        <v>366.5</v>
      </c>
      <c r="F51" s="80">
        <v>108.7</v>
      </c>
    </row>
    <row r="52" ht="20" customHeight="1" spans="2:6">
      <c r="B52" s="44"/>
      <c r="C52" s="79" t="s">
        <v>285</v>
      </c>
      <c r="D52" s="44">
        <f t="shared" si="4"/>
        <v>475.2</v>
      </c>
      <c r="E52" s="80">
        <v>366.5</v>
      </c>
      <c r="F52" s="80">
        <v>108.7</v>
      </c>
    </row>
    <row r="53" ht="20" customHeight="1" spans="2:6">
      <c r="B53" s="44"/>
      <c r="C53" s="78" t="s">
        <v>163</v>
      </c>
      <c r="D53" s="75">
        <v>96</v>
      </c>
      <c r="E53" s="75">
        <v>96</v>
      </c>
      <c r="F53" s="78"/>
    </row>
    <row r="54" ht="20" customHeight="1" spans="2:6">
      <c r="B54" s="44"/>
      <c r="C54" s="79" t="s">
        <v>286</v>
      </c>
      <c r="D54" s="49">
        <v>50</v>
      </c>
      <c r="E54" s="49">
        <v>50</v>
      </c>
      <c r="F54" s="79"/>
    </row>
    <row r="55" ht="20" customHeight="1" spans="2:6">
      <c r="B55" s="44"/>
      <c r="C55" s="79" t="s">
        <v>287</v>
      </c>
      <c r="D55" s="49">
        <v>46</v>
      </c>
      <c r="E55" s="49">
        <v>46</v>
      </c>
      <c r="F55" s="79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2021-01-25T08:53:00Z</dcterms:created>
  <cp:lastPrinted>2021-01-27T06:18:00Z</cp:lastPrinted>
  <dcterms:modified xsi:type="dcterms:W3CDTF">2021-06-16T06:44:59Z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E986B4148C5F4B8685D7BF640612C206</vt:lpwstr>
  </property>
</Properties>
</file>