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840" activeTab="8"/>
  </bookViews>
  <sheets>
    <sheet name="封面" sheetId="1" r:id="rId1"/>
    <sheet name="收支总表1" sheetId="2" r:id="rId2"/>
    <sheet name="收入总表2" sheetId="3" r:id="rId3"/>
    <sheet name="支出总表3" sheetId="4" r:id="rId4"/>
    <sheet name="支出功能4" sheetId="5" r:id="rId5"/>
    <sheet name="支出经济分类5" sheetId="6" r:id="rId6"/>
    <sheet name="财拨总表6" sheetId="7" r:id="rId7"/>
    <sheet name="一般预算支出7" sheetId="8" r:id="rId8"/>
    <sheet name="基本支出8" sheetId="9" r:id="rId9"/>
    <sheet name="三公9" sheetId="10" r:id="rId10"/>
    <sheet name="基金10" sheetId="11" r:id="rId11"/>
    <sheet name="国资11" sheetId="12" r:id="rId12"/>
    <sheet name="项目支出12" sheetId="13" r:id="rId13"/>
    <sheet name="采购13" sheetId="16" r:id="rId14"/>
    <sheet name="购买服务14" sheetId="15" r:id="rId15"/>
  </sheets>
  <definedNames>
    <definedName name="_xlnm.Print_Area" localSheetId="6">财拨总表6!$B$1:$J$36</definedName>
    <definedName name="_xlnm.Print_Area" localSheetId="13">采购13!$A$1:$E$8</definedName>
    <definedName name="_xlnm.Print_Area" localSheetId="8">基本支出8!$B$1:$F$12</definedName>
    <definedName name="_xlnm.Print_Area" localSheetId="10">基金10!$B$1:$E$11</definedName>
    <definedName name="_xlnm.Print_Area" localSheetId="9">三公9!$B$1:$H$8</definedName>
    <definedName name="_xlnm.Print_Area" localSheetId="7">一般预算支出7!$B$1:$G$14</definedName>
    <definedName name="_xlnm.Print_Titles" localSheetId="13">采购13!$1:$5</definedName>
  </definedNames>
  <calcPr calcId="125725" calcMode="manual"/>
</workbook>
</file>

<file path=xl/calcChain.xml><?xml version="1.0" encoding="utf-8"?>
<calcChain xmlns="http://schemas.openxmlformats.org/spreadsheetml/2006/main">
  <c r="G6" i="13"/>
  <c r="F6"/>
  <c r="D22" i="9"/>
  <c r="D21"/>
  <c r="D20"/>
  <c r="D19"/>
  <c r="D18"/>
  <c r="D17"/>
  <c r="D16"/>
  <c r="D15"/>
  <c r="D14"/>
  <c r="D13"/>
  <c r="D12"/>
  <c r="D11"/>
  <c r="D10"/>
  <c r="D9"/>
  <c r="D8"/>
  <c r="D7"/>
  <c r="D6"/>
  <c r="D26" i="8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D9"/>
  <c r="C9"/>
  <c r="D8"/>
  <c r="C8"/>
  <c r="D7"/>
  <c r="C7"/>
  <c r="D6"/>
  <c r="C6"/>
  <c r="E7" i="6"/>
  <c r="D7"/>
  <c r="C7"/>
  <c r="C8" i="4"/>
  <c r="C7"/>
  <c r="E35" i="2"/>
  <c r="H33"/>
  <c r="G33"/>
  <c r="E33"/>
  <c r="C33"/>
</calcChain>
</file>

<file path=xl/sharedStrings.xml><?xml version="1.0" encoding="utf-8"?>
<sst xmlns="http://schemas.openxmlformats.org/spreadsheetml/2006/main" count="523" uniqueCount="196">
  <si>
    <t>2021年庄河市单位预算表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</si>
  <si>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</si>
  <si>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</si>
  <si>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</si>
  <si>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</si>
  <si>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</si>
  <si>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</si>
  <si>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</si>
  <si>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</si>
  <si>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</si>
  <si>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</si>
  <si>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</si>
  <si>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</si>
  <si>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</si>
  <si>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</si>
  <si>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</si>
  <si>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</si>
  <si>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</si>
  <si>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一、基本支出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</si>
  <si>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</si>
  <si>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</si>
  <si>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人员经费</t>
    </r>
  </si>
  <si>
    <t>二、外交支出</t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</si>
  <si>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</si>
  <si>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公用经费</t>
    </r>
  </si>
  <si>
    <t>三、国防支出</t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</si>
  <si>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</si>
  <si>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二、项目支出</t>
    </r>
  </si>
  <si>
    <t>四、公共安全支出</t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</si>
  <si>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</si>
  <si>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部门预算</t>
    </r>
  </si>
  <si>
    <t>五、教育支出</t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</si>
  <si>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</si>
  <si>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本年预留</t>
    </r>
  </si>
  <si>
    <t>六、科学技术支出</t>
  </si>
  <si>
    <t>七、附属单位上缴收入</t>
  </si>
  <si>
    <t/>
  </si>
  <si>
    <t>七、文化旅游体育与传媒支出</t>
  </si>
  <si>
    <r>
      <rPr>
        <sz val="11"/>
        <rFont val="宋体"/>
        <family val="3"/>
        <charset val="134"/>
      </rPr>
      <t>八、事业单位经营收入</t>
    </r>
  </si>
  <si>
    <t>八、社会保障和就业支出</t>
  </si>
  <si>
    <r>
      <rPr>
        <sz val="11"/>
        <rFont val="宋体"/>
        <family val="3"/>
        <charset val="134"/>
      </rPr>
      <t>九、其他收入</t>
    </r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</si>
  <si>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</si>
  <si>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</si>
  <si>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</si>
  <si>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</si>
  <si>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</si>
  <si>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</si>
  <si>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</si>
  <si>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</si>
  <si>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</si>
  <si>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</si>
  <si>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</si>
  <si>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</si>
  <si>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</si>
  <si>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</si>
  <si>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</si>
  <si>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</si>
  <si>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</si>
  <si>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</si>
  <si>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本年收入合计</t>
  </si>
  <si>
    <t>本年支出合计</t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</si>
  <si>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</si>
  <si>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</si>
  <si>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支出总计</t>
  </si>
  <si>
    <t>收入预算总表</t>
  </si>
  <si>
    <t>附表2</t>
  </si>
  <si>
    <t>单位代码</t>
  </si>
  <si>
    <t>单位名称</t>
  </si>
  <si>
    <t>本年收入</t>
  </si>
  <si>
    <t>上年结转结余</t>
  </si>
  <si>
    <t>小计</t>
  </si>
  <si>
    <t>国有资本经营预算</t>
  </si>
  <si>
    <t>财政专户管理资金</t>
  </si>
  <si>
    <t>合    计</t>
  </si>
  <si>
    <t>支出预算总表</t>
  </si>
  <si>
    <t>附表3</t>
  </si>
  <si>
    <t>单位/科目名称</t>
  </si>
  <si>
    <t>总计</t>
  </si>
  <si>
    <t>基本支出</t>
  </si>
  <si>
    <t>项目支出</t>
  </si>
  <si>
    <t>财政拨款</t>
  </si>
  <si>
    <t>支出功能分类预算表</t>
  </si>
  <si>
    <t>附表4</t>
  </si>
  <si>
    <t>预算单位/支出功能分类科目</t>
  </si>
  <si>
    <r>
      <rPr>
        <sz val="10"/>
        <rFont val="宋体"/>
        <family val="3"/>
        <charset val="134"/>
        <scheme val="minor"/>
      </rPr>
      <t xml:space="preserve">  </t>
    </r>
    <r>
      <rPr>
        <b/>
        <sz val="10"/>
        <rFont val="宋体"/>
        <family val="3"/>
        <charset val="134"/>
        <scheme val="minor"/>
      </rPr>
      <t>单位   庄河市水务局</t>
    </r>
  </si>
  <si>
    <t>208 社会保障和就业支出</t>
  </si>
  <si>
    <t xml:space="preserve">    05 行政事业单位养老支出</t>
  </si>
  <si>
    <t xml:space="preserve">       01  行政单位离退休</t>
  </si>
  <si>
    <t xml:space="preserve">       05  机关事业单位基本养老保险缴费支出</t>
  </si>
  <si>
    <t>210  卫生健康支出</t>
  </si>
  <si>
    <t xml:space="preserve">    11 行政事业单位医疗</t>
  </si>
  <si>
    <t xml:space="preserve">      01  行政单位医疗</t>
  </si>
  <si>
    <t xml:space="preserve">      03  公务员医疗补助</t>
  </si>
  <si>
    <t>213 农林水支出</t>
  </si>
  <si>
    <t xml:space="preserve">   03 水利</t>
  </si>
  <si>
    <t xml:space="preserve">      01行政运行（水利）</t>
  </si>
  <si>
    <t xml:space="preserve">      04水利行业业务管理</t>
  </si>
  <si>
    <t xml:space="preserve">      05 水利工程建设</t>
  </si>
  <si>
    <t xml:space="preserve">      14  防汛</t>
  </si>
  <si>
    <t xml:space="preserve">      99  其他水利支出</t>
  </si>
  <si>
    <t>221 住房保障支出</t>
  </si>
  <si>
    <t xml:space="preserve">   02  住房改革支出</t>
  </si>
  <si>
    <t xml:space="preserve">     01  住房公积金</t>
  </si>
  <si>
    <t xml:space="preserve">     02 提租补贴</t>
  </si>
  <si>
    <t xml:space="preserve">  支出经济分类预算表</t>
  </si>
  <si>
    <t>附表5</t>
  </si>
  <si>
    <t>预算单位/支出经济分类科目</t>
  </si>
  <si>
    <r>
      <rPr>
        <b/>
        <sz val="11"/>
        <rFont val="宋体"/>
        <family val="3"/>
        <charset val="134"/>
      </rPr>
      <t>合 计</t>
    </r>
  </si>
  <si>
    <t xml:space="preserve">  单位 庄河市水务局</t>
  </si>
  <si>
    <t xml:space="preserve">   501 机关工资福利支出</t>
  </si>
  <si>
    <t xml:space="preserve">       01 工资奖金津补贴</t>
  </si>
  <si>
    <t xml:space="preserve">       02 社会保障缴费</t>
  </si>
  <si>
    <t xml:space="preserve">       03 住房公积金</t>
  </si>
  <si>
    <t xml:space="preserve">   502 机关商品和服务支出</t>
  </si>
  <si>
    <t xml:space="preserve">       01 办公经费</t>
  </si>
  <si>
    <t xml:space="preserve">       02 会议费</t>
  </si>
  <si>
    <t xml:space="preserve">       03 培训费</t>
  </si>
  <si>
    <t xml:space="preserve">       05 委托业务费</t>
  </si>
  <si>
    <t xml:space="preserve">       06 公务接待费</t>
  </si>
  <si>
    <t xml:space="preserve">       08 公务用车运行维护费</t>
  </si>
  <si>
    <t xml:space="preserve">       09 维修费</t>
  </si>
  <si>
    <t xml:space="preserve">       99 其他商品和服务支出</t>
  </si>
  <si>
    <t xml:space="preserve">   509 对个人和家庭的补助</t>
  </si>
  <si>
    <t xml:space="preserve">       01 社会福利和救助</t>
  </si>
  <si>
    <t xml:space="preserve">       05 离退休费</t>
  </si>
  <si>
    <t>财政拨款预算总表</t>
  </si>
  <si>
    <t>附表6</t>
  </si>
  <si>
    <t>收入总计</t>
  </si>
  <si>
    <t>表格没有数据的，请在表格下方备注“此表无数据，为空表”。</t>
  </si>
  <si>
    <t>一般公共预算支出表</t>
  </si>
  <si>
    <r>
      <rPr>
        <sz val="9"/>
        <rFont val="宋体"/>
        <family val="3"/>
        <charset val="134"/>
      </rPr>
      <t>附表</t>
    </r>
    <r>
      <rPr>
        <sz val="9"/>
        <rFont val="Hiragino Sans GB"/>
        <family val="1"/>
      </rPr>
      <t>7</t>
    </r>
  </si>
  <si>
    <t>人员经费</t>
  </si>
  <si>
    <t>公用经费</t>
  </si>
  <si>
    <t>一般公共预算基本支出表</t>
  </si>
  <si>
    <t>附表8</t>
  </si>
  <si>
    <t>单位预算经济分类科目</t>
  </si>
  <si>
    <t>一般公共预算基本支出</t>
  </si>
  <si>
    <t>单位/科目编码</t>
  </si>
  <si>
    <t>套表编号：3035-dl</t>
  </si>
  <si>
    <t>一般公共预算“三公”经费支出预算表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</si>
  <si>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</si>
  <si>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</si>
  <si>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</si>
  <si>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</si>
  <si>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</si>
  <si>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</si>
  <si>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t>政府性基金预算支出表</t>
  </si>
  <si>
    <t>附表10</t>
  </si>
  <si>
    <t xml:space="preserve">  单位</t>
  </si>
  <si>
    <t xml:space="preserve">    类</t>
  </si>
  <si>
    <t xml:space="preserve">      款</t>
  </si>
  <si>
    <t xml:space="preserve">        项</t>
  </si>
  <si>
    <t>此表无数据，为空表。</t>
  </si>
  <si>
    <t>国有资本经营预算支出表</t>
  </si>
  <si>
    <t>附表11</t>
  </si>
  <si>
    <t>单位</t>
  </si>
  <si>
    <t xml:space="preserve">   类</t>
  </si>
  <si>
    <t xml:space="preserve">     款</t>
  </si>
  <si>
    <t xml:space="preserve">       项</t>
  </si>
  <si>
    <t>项目支出表</t>
  </si>
  <si>
    <t>附表12</t>
  </si>
  <si>
    <t>序号</t>
  </si>
  <si>
    <t>项目单位</t>
  </si>
  <si>
    <t>项目名称</t>
  </si>
  <si>
    <t>项目类别</t>
  </si>
  <si>
    <t>水利行业业务管理</t>
  </si>
  <si>
    <t>31-部门项目</t>
  </si>
  <si>
    <t>水利工程建设</t>
  </si>
  <si>
    <t>防汛</t>
  </si>
  <si>
    <t>其他水利支出</t>
  </si>
  <si>
    <t>政府采购预算表</t>
  </si>
  <si>
    <t>政府采购预算情况表</t>
  </si>
  <si>
    <t>附表13</t>
  </si>
  <si>
    <t>政府采购预算总额</t>
  </si>
  <si>
    <t>其中：</t>
  </si>
  <si>
    <t>货物类</t>
  </si>
  <si>
    <t>服务类</t>
  </si>
  <si>
    <t>工程类</t>
  </si>
  <si>
    <t xml:space="preserve">   单位</t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</si>
  <si>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</si>
  <si>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</si>
  <si>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</si>
  <si>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</si>
  <si>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</si>
  <si>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</si>
  <si>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</si>
  <si>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</si>
  <si>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</si>
  <si>
    <t>预算单位：庄河市水务局（本級）</t>
    <phoneticPr fontId="28" type="noConversion"/>
  </si>
  <si>
    <t xml:space="preserve">        庄河市水务局（本级）</t>
    <phoneticPr fontId="28" type="noConversion"/>
  </si>
  <si>
    <t xml:space="preserve">        庄河市水务局（本级）</t>
    <phoneticPr fontId="28" type="noConversion"/>
  </si>
  <si>
    <t xml:space="preserve">          庄河市水务局（本级）</t>
    <phoneticPr fontId="28" type="noConversion"/>
  </si>
  <si>
    <t>庄河市水务局（本级）</t>
    <phoneticPr fontId="28" type="noConversion"/>
  </si>
  <si>
    <t>收入总计</t>
    <phoneticPr fontId="28" type="noConversion"/>
  </si>
  <si>
    <t>050001</t>
    <phoneticPr fontId="28" type="noConversion"/>
  </si>
  <si>
    <t>050001</t>
    <phoneticPr fontId="28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</si>
</sst>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yyyy&quot;年&quot;mm&quot;月&quot;dd&quot;日&quot;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黑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Hiragino Sans GB"/>
      <family val="1"/>
    </font>
    <font>
      <b/>
      <sz val="9"/>
      <name val="SimSun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Default"/>
      <family val="1"/>
    </font>
    <font>
      <sz val="11"/>
      <name val="Arial"/>
      <family val="2"/>
    </font>
    <font>
      <sz val="11"/>
      <color rgb="FFC0C0C0"/>
      <name val="宋体"/>
      <family val="3"/>
      <charset val="134"/>
    </font>
    <font>
      <b/>
      <sz val="11"/>
      <name val="SimSun"/>
      <charset val="134"/>
    </font>
    <font>
      <sz val="10"/>
      <name val="黑体"/>
      <family val="3"/>
      <charset val="134"/>
    </font>
    <font>
      <sz val="9"/>
      <color rgb="FFC0C0C0"/>
      <name val="SimSun"/>
      <charset val="134"/>
    </font>
    <font>
      <sz val="10"/>
      <name val="宋体"/>
      <family val="3"/>
      <charset val="134"/>
      <scheme val="minor"/>
    </font>
    <font>
      <sz val="10"/>
      <color rgb="FFC0C0C0"/>
      <name val="宋体"/>
      <family val="3"/>
      <charset val="134"/>
    </font>
    <font>
      <sz val="9"/>
      <name val="宋体"/>
      <family val="3"/>
      <charset val="134"/>
    </font>
    <font>
      <b/>
      <sz val="9"/>
      <name val="Hiragino Sans GB"/>
      <family val="1"/>
    </font>
    <font>
      <sz val="11"/>
      <name val="Hiragino Sans GB"/>
      <family val="1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ont="0" applyFill="0" applyBorder="0" applyAlignment="0" applyProtection="0"/>
  </cellStyleXfs>
  <cellXfs count="1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8" fillId="0" borderId="0" xfId="1" applyNumberFormat="1" applyFont="1" applyFill="1" applyBorder="1" applyAlignment="1"/>
    <xf numFmtId="0" fontId="9" fillId="3" borderId="0" xfId="1" applyNumberFormat="1" applyFont="1" applyFill="1" applyBorder="1" applyAlignment="1">
      <alignment horizontal="left" vertical="center" wrapText="1"/>
    </xf>
    <xf numFmtId="0" fontId="9" fillId="4" borderId="0" xfId="1" applyNumberFormat="1" applyFont="1" applyFill="1" applyBorder="1" applyAlignment="1">
      <alignment horizontal="left" vertical="center" wrapText="1"/>
    </xf>
    <xf numFmtId="0" fontId="9" fillId="0" borderId="0" xfId="1" applyNumberFormat="1" applyFont="1" applyFill="1" applyBorder="1" applyAlignment="1"/>
    <xf numFmtId="0" fontId="3" fillId="4" borderId="0" xfId="1" applyNumberFormat="1" applyFont="1" applyFill="1" applyBorder="1" applyAlignment="1">
      <alignment horizontal="left" vertical="center" wrapText="1"/>
    </xf>
    <xf numFmtId="0" fontId="9" fillId="4" borderId="0" xfId="1" applyNumberFormat="1" applyFont="1" applyFill="1" applyBorder="1" applyAlignment="1">
      <alignment horizontal="right" vertical="center" wrapText="1"/>
    </xf>
    <xf numFmtId="0" fontId="5" fillId="4" borderId="5" xfId="1" applyNumberFormat="1" applyFont="1" applyFill="1" applyBorder="1" applyAlignment="1">
      <alignment horizontal="center" vertical="center" wrapText="1"/>
    </xf>
    <xf numFmtId="0" fontId="10" fillId="4" borderId="5" xfId="1" applyNumberFormat="1" applyFont="1" applyFill="1" applyBorder="1" applyAlignment="1">
      <alignment horizontal="left" vertical="center" wrapText="1"/>
    </xf>
    <xf numFmtId="0" fontId="11" fillId="4" borderId="5" xfId="1" applyNumberFormat="1" applyFont="1" applyFill="1" applyBorder="1" applyAlignment="1">
      <alignment horizontal="right" vertical="center" wrapText="1"/>
    </xf>
    <xf numFmtId="0" fontId="12" fillId="0" borderId="5" xfId="1" applyNumberFormat="1" applyFont="1" applyFill="1" applyBorder="1" applyAlignment="1"/>
    <xf numFmtId="0" fontId="13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4" fontId="14" fillId="0" borderId="5" xfId="0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17" fillId="4" borderId="11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4" fontId="14" fillId="5" borderId="5" xfId="0" applyNumberFormat="1" applyFont="1" applyFill="1" applyBorder="1" applyAlignment="1">
      <alignment horizontal="right" vertical="center"/>
    </xf>
    <xf numFmtId="176" fontId="14" fillId="5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7" fillId="4" borderId="5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/>
    </xf>
    <xf numFmtId="4" fontId="4" fillId="5" borderId="5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0" fillId="0" borderId="5" xfId="0" applyNumberFormat="1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7" fillId="4" borderId="14" xfId="0" applyNumberFormat="1" applyFont="1" applyFill="1" applyBorder="1" applyAlignment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4" fillId="0" borderId="5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/>
    </xf>
    <xf numFmtId="0" fontId="19" fillId="5" borderId="4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horizontal="left" vertical="center"/>
    </xf>
    <xf numFmtId="4" fontId="3" fillId="0" borderId="1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20" fillId="0" borderId="2" xfId="0" applyFont="1" applyBorder="1" applyAlignment="1">
      <alignment vertical="center" wrapText="1"/>
    </xf>
    <xf numFmtId="0" fontId="19" fillId="5" borderId="2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4" fontId="3" fillId="5" borderId="5" xfId="0" applyNumberFormat="1" applyFont="1" applyFill="1" applyBorder="1" applyAlignment="1">
      <alignment horizontal="right" vertical="center"/>
    </xf>
    <xf numFmtId="0" fontId="19" fillId="0" borderId="16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4" fillId="0" borderId="0" xfId="0" applyNumberFormat="1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/>
    </xf>
    <xf numFmtId="0" fontId="27" fillId="0" borderId="5" xfId="0" applyFont="1" applyBorder="1" applyAlignment="1">
      <alignment horizontal="center" vertical="center"/>
    </xf>
    <xf numFmtId="49" fontId="26" fillId="5" borderId="5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2" fillId="4" borderId="0" xfId="1" applyNumberFormat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9" fillId="0" borderId="8" xfId="1" applyNumberFormat="1" applyFont="1" applyFill="1" applyBorder="1" applyAlignment="1">
      <alignment horizontal="left" wrapText="1"/>
    </xf>
    <xf numFmtId="0" fontId="8" fillId="0" borderId="8" xfId="1" applyNumberFormat="1" applyFont="1" applyFill="1" applyBorder="1" applyAlignment="1">
      <alignment horizontal="left" wrapText="1"/>
    </xf>
    <xf numFmtId="0" fontId="5" fillId="4" borderId="5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271.5" customHeight="1">
      <c r="A1" s="101" t="s">
        <v>0</v>
      </c>
    </row>
    <row r="2" spans="1:1" ht="84.95" customHeight="1">
      <c r="A2" s="102" t="s">
        <v>188</v>
      </c>
    </row>
    <row r="3" spans="1:1" ht="146.65" customHeight="1">
      <c r="A3" s="103"/>
    </row>
  </sheetData>
  <phoneticPr fontId="28" type="noConversion"/>
  <pageMargins left="0.75" right="0.75" top="0.270000010728836" bottom="0.270000010728836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workbookViewId="0">
      <selection activeCell="B7" sqref="B7"/>
    </sheetView>
  </sheetViews>
  <sheetFormatPr defaultColWidth="10" defaultRowHeight="13.5"/>
  <cols>
    <col min="1" max="1" width="1.5" customWidth="1"/>
    <col min="2" max="2" width="41" customWidth="1"/>
    <col min="3" max="4" width="18.875" customWidth="1"/>
    <col min="5" max="5" width="16.375" customWidth="1"/>
    <col min="6" max="6" width="16.5" customWidth="1"/>
    <col min="7" max="7" width="20.75" customWidth="1"/>
    <col min="8" max="8" width="16.375" customWidth="1"/>
    <col min="9" max="9" width="1.5" customWidth="1"/>
    <col min="10" max="12" width="9.75" customWidth="1"/>
  </cols>
  <sheetData>
    <row r="1" spans="1:9" ht="16.350000000000001" customHeight="1">
      <c r="A1" s="2"/>
      <c r="B1" s="32" t="s">
        <v>138</v>
      </c>
      <c r="C1" s="48"/>
      <c r="D1" s="2"/>
      <c r="E1" s="2"/>
      <c r="F1" s="2"/>
      <c r="G1" s="2" t="s">
        <v>1</v>
      </c>
      <c r="H1" s="2"/>
      <c r="I1" s="3"/>
    </row>
    <row r="2" spans="1:9" ht="22.9" customHeight="1">
      <c r="A2" s="2"/>
      <c r="B2" s="107" t="s">
        <v>139</v>
      </c>
      <c r="C2" s="107"/>
      <c r="D2" s="107"/>
      <c r="E2" s="107"/>
      <c r="F2" s="107"/>
      <c r="G2" s="107"/>
      <c r="H2" s="107"/>
      <c r="I2" s="3" t="s">
        <v>2</v>
      </c>
    </row>
    <row r="3" spans="1:9" ht="19.5" customHeight="1">
      <c r="A3" s="5"/>
      <c r="B3" s="121" t="s">
        <v>140</v>
      </c>
      <c r="C3" s="121"/>
      <c r="D3" s="49"/>
      <c r="E3" s="5"/>
      <c r="F3" s="5"/>
      <c r="G3" s="5"/>
      <c r="H3" s="7" t="s">
        <v>5</v>
      </c>
      <c r="I3" s="3"/>
    </row>
    <row r="4" spans="1:9" ht="24.4" customHeight="1">
      <c r="A4" s="8"/>
      <c r="B4" s="124" t="s">
        <v>83</v>
      </c>
      <c r="C4" s="119" t="s">
        <v>11</v>
      </c>
      <c r="D4" s="119" t="s">
        <v>141</v>
      </c>
      <c r="E4" s="119" t="s">
        <v>142</v>
      </c>
      <c r="F4" s="119"/>
      <c r="G4" s="119"/>
      <c r="H4" s="119" t="s">
        <v>143</v>
      </c>
      <c r="I4" s="3"/>
    </row>
    <row r="5" spans="1:9" ht="24.4" customHeight="1">
      <c r="A5" s="8"/>
      <c r="B5" s="124"/>
      <c r="C5" s="119"/>
      <c r="D5" s="119"/>
      <c r="E5" s="9" t="s">
        <v>70</v>
      </c>
      <c r="F5" s="9" t="s">
        <v>144</v>
      </c>
      <c r="G5" s="9" t="s">
        <v>145</v>
      </c>
      <c r="H5" s="119"/>
      <c r="I5" s="3"/>
    </row>
    <row r="6" spans="1:9" ht="22.9" customHeight="1">
      <c r="A6" s="11"/>
      <c r="B6" s="50" t="s">
        <v>73</v>
      </c>
      <c r="C6" s="51">
        <v>5.0999999999999996</v>
      </c>
      <c r="D6" s="51"/>
      <c r="E6" s="51">
        <v>3</v>
      </c>
      <c r="F6" s="51"/>
      <c r="G6" s="51">
        <v>3</v>
      </c>
      <c r="H6" s="51">
        <v>2.1</v>
      </c>
      <c r="I6" s="16"/>
    </row>
    <row r="7" spans="1:9" ht="22.9" customHeight="1">
      <c r="A7" s="8"/>
      <c r="B7" s="52" t="s">
        <v>191</v>
      </c>
      <c r="C7" s="51">
        <v>5.0999999999999996</v>
      </c>
      <c r="D7" s="51"/>
      <c r="E7" s="51">
        <v>3</v>
      </c>
      <c r="F7" s="51"/>
      <c r="G7" s="51">
        <v>3</v>
      </c>
      <c r="H7" s="51">
        <v>2.1</v>
      </c>
      <c r="I7" s="3"/>
    </row>
    <row r="8" spans="1:9" ht="21.75" customHeight="1">
      <c r="A8" s="20"/>
      <c r="B8" s="128"/>
      <c r="C8" s="129"/>
      <c r="D8" s="129"/>
      <c r="E8" s="129"/>
      <c r="F8" s="129"/>
      <c r="G8" s="129"/>
      <c r="H8" s="130"/>
      <c r="I8" s="21"/>
    </row>
  </sheetData>
  <mergeCells count="8">
    <mergeCell ref="B2:H2"/>
    <mergeCell ref="B3:C3"/>
    <mergeCell ref="E4:G4"/>
    <mergeCell ref="B8:H8"/>
    <mergeCell ref="B4:B5"/>
    <mergeCell ref="C4:C5"/>
    <mergeCell ref="D4:D5"/>
    <mergeCell ref="H4:H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8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pane ySplit="4" topLeftCell="A5" activePane="bottomLeft" state="frozen"/>
      <selection pane="bottomLeft" activeCell="B16" sqref="B16"/>
    </sheetView>
  </sheetViews>
  <sheetFormatPr defaultColWidth="10" defaultRowHeight="13.5"/>
  <cols>
    <col min="1" max="1" width="1.5" customWidth="1"/>
    <col min="2" max="2" width="39.375" customWidth="1"/>
    <col min="3" max="5" width="16.375" customWidth="1"/>
    <col min="6" max="6" width="1.5" customWidth="1"/>
    <col min="7" max="9" width="9.75" customWidth="1"/>
  </cols>
  <sheetData>
    <row r="1" spans="1:6" ht="16.350000000000001" customHeight="1">
      <c r="A1" s="8"/>
      <c r="B1" s="32"/>
      <c r="C1" s="2"/>
      <c r="D1" s="2"/>
      <c r="E1" s="2"/>
      <c r="F1" s="3"/>
    </row>
    <row r="2" spans="1:6" ht="22.9" customHeight="1">
      <c r="A2" s="8"/>
      <c r="B2" s="107" t="s">
        <v>146</v>
      </c>
      <c r="C2" s="107"/>
      <c r="D2" s="107"/>
      <c r="E2" s="107"/>
      <c r="F2" s="3" t="s">
        <v>2</v>
      </c>
    </row>
    <row r="3" spans="1:6" ht="22.5" customHeight="1">
      <c r="A3" s="8"/>
      <c r="B3" s="44" t="s">
        <v>147</v>
      </c>
      <c r="C3" s="5"/>
      <c r="D3" s="5"/>
      <c r="E3" s="7" t="s">
        <v>5</v>
      </c>
      <c r="F3" s="3"/>
    </row>
    <row r="4" spans="1:6" ht="27.75" customHeight="1">
      <c r="A4" s="8"/>
      <c r="B4" s="46" t="s">
        <v>76</v>
      </c>
      <c r="C4" s="9" t="s">
        <v>11</v>
      </c>
      <c r="D4" s="9" t="s">
        <v>78</v>
      </c>
      <c r="E4" s="9" t="s">
        <v>79</v>
      </c>
      <c r="F4" s="3"/>
    </row>
    <row r="5" spans="1:6" ht="27.75" customHeight="1">
      <c r="A5" s="11"/>
      <c r="B5" s="12" t="s">
        <v>73</v>
      </c>
      <c r="C5" s="35"/>
      <c r="D5" s="35"/>
      <c r="E5" s="35"/>
      <c r="F5" s="16"/>
    </row>
    <row r="6" spans="1:6" ht="27.75" customHeight="1">
      <c r="B6" s="17" t="s">
        <v>148</v>
      </c>
      <c r="C6" s="35"/>
      <c r="D6" s="35"/>
      <c r="E6" s="35"/>
    </row>
    <row r="7" spans="1:6" ht="27.75" customHeight="1">
      <c r="B7" s="17" t="s">
        <v>149</v>
      </c>
      <c r="C7" s="35"/>
      <c r="D7" s="35"/>
      <c r="E7" s="35"/>
    </row>
    <row r="8" spans="1:6" ht="27.75" customHeight="1">
      <c r="B8" s="17" t="s">
        <v>150</v>
      </c>
      <c r="C8" s="12"/>
      <c r="D8" s="12"/>
      <c r="E8" s="12"/>
    </row>
    <row r="9" spans="1:6" ht="27.75" customHeight="1">
      <c r="B9" s="17" t="s">
        <v>151</v>
      </c>
      <c r="C9" s="17"/>
      <c r="D9" s="17"/>
      <c r="E9" s="17"/>
    </row>
    <row r="10" spans="1:6" ht="27.75" customHeight="1">
      <c r="B10" s="17"/>
      <c r="C10" s="17"/>
      <c r="D10" s="17"/>
      <c r="E10" s="17"/>
    </row>
    <row r="11" spans="1:6" ht="18.75" customHeight="1">
      <c r="B11" s="47" t="s">
        <v>152</v>
      </c>
    </row>
  </sheetData>
  <mergeCells count="1">
    <mergeCell ref="B2:E2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pane ySplit="4" topLeftCell="A5" activePane="bottomLeft" state="frozen"/>
      <selection pane="bottomLeft" activeCell="C20" sqref="C20"/>
    </sheetView>
  </sheetViews>
  <sheetFormatPr defaultColWidth="10" defaultRowHeight="13.5"/>
  <cols>
    <col min="1" max="1" width="1.5" customWidth="1"/>
    <col min="2" max="2" width="41" customWidth="1"/>
    <col min="3" max="5" width="16.375" customWidth="1"/>
    <col min="6" max="6" width="1.5" customWidth="1"/>
    <col min="7" max="9" width="9.75" customWidth="1"/>
  </cols>
  <sheetData>
    <row r="1" spans="1:6" ht="16.350000000000001" customHeight="1">
      <c r="A1" s="40"/>
      <c r="B1" s="32"/>
      <c r="C1" s="41"/>
      <c r="D1" s="41"/>
      <c r="E1" s="41"/>
      <c r="F1" s="42"/>
    </row>
    <row r="2" spans="1:6" ht="22.9" customHeight="1">
      <c r="A2" s="8"/>
      <c r="B2" s="107" t="s">
        <v>153</v>
      </c>
      <c r="C2" s="107"/>
      <c r="D2" s="107"/>
      <c r="E2" s="107"/>
      <c r="F2" s="3" t="s">
        <v>2</v>
      </c>
    </row>
    <row r="3" spans="1:6" ht="19.5" customHeight="1">
      <c r="A3" s="43"/>
      <c r="B3" s="44" t="s">
        <v>154</v>
      </c>
      <c r="C3" s="5"/>
      <c r="D3" s="5"/>
      <c r="E3" s="7" t="s">
        <v>5</v>
      </c>
      <c r="F3" s="45"/>
    </row>
    <row r="4" spans="1:6" ht="24.4" customHeight="1">
      <c r="A4" s="8"/>
      <c r="B4" s="46" t="s">
        <v>76</v>
      </c>
      <c r="C4" s="9" t="s">
        <v>11</v>
      </c>
      <c r="D4" s="9" t="s">
        <v>78</v>
      </c>
      <c r="E4" s="9" t="s">
        <v>79</v>
      </c>
      <c r="F4" s="3"/>
    </row>
    <row r="5" spans="1:6" ht="24.75" customHeight="1">
      <c r="A5" s="11"/>
      <c r="B5" s="12" t="s">
        <v>73</v>
      </c>
      <c r="C5" s="35"/>
      <c r="D5" s="35"/>
      <c r="E5" s="35"/>
      <c r="F5" s="16"/>
    </row>
    <row r="6" spans="1:6" ht="24.75" customHeight="1">
      <c r="B6" s="17" t="s">
        <v>155</v>
      </c>
      <c r="C6" s="35"/>
      <c r="D6" s="35"/>
      <c r="E6" s="35"/>
    </row>
    <row r="7" spans="1:6" ht="24.75" customHeight="1">
      <c r="B7" s="17" t="s">
        <v>156</v>
      </c>
      <c r="C7" s="35"/>
      <c r="D7" s="35"/>
      <c r="E7" s="35"/>
    </row>
    <row r="8" spans="1:6" ht="24.75" customHeight="1">
      <c r="B8" s="17" t="s">
        <v>157</v>
      </c>
      <c r="C8" s="12"/>
      <c r="D8" s="12"/>
      <c r="E8" s="12"/>
    </row>
    <row r="9" spans="1:6" ht="24.75" customHeight="1">
      <c r="B9" s="17" t="s">
        <v>158</v>
      </c>
      <c r="C9" s="12"/>
      <c r="D9" s="12"/>
      <c r="E9" s="12"/>
    </row>
    <row r="10" spans="1:6" ht="24.75" customHeight="1">
      <c r="B10" s="17"/>
      <c r="C10" s="12"/>
      <c r="D10" s="12"/>
      <c r="E10" s="12"/>
    </row>
    <row r="11" spans="1:6" ht="20.25" customHeight="1">
      <c r="B11" s="47" t="s">
        <v>152</v>
      </c>
    </row>
  </sheetData>
  <mergeCells count="1">
    <mergeCell ref="B2:E2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94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opLeftCell="B1" workbookViewId="0">
      <pane ySplit="5" topLeftCell="A6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6.125" customWidth="1"/>
    <col min="3" max="4" width="34.125" customWidth="1"/>
    <col min="5" max="5" width="18.375" customWidth="1"/>
    <col min="6" max="11" width="16.375" customWidth="1"/>
    <col min="12" max="12" width="1.5" customWidth="1"/>
    <col min="13" max="16" width="9.75" customWidth="1"/>
  </cols>
  <sheetData>
    <row r="1" spans="1:12" ht="16.350000000000001" customHeight="1">
      <c r="A1" s="8"/>
      <c r="B1" s="131"/>
      <c r="C1" s="131"/>
      <c r="F1" s="2"/>
      <c r="G1" s="2"/>
      <c r="H1" s="2"/>
      <c r="I1" s="2" t="s">
        <v>1</v>
      </c>
      <c r="J1" s="2"/>
      <c r="K1" s="2"/>
      <c r="L1" s="3" t="s">
        <v>2</v>
      </c>
    </row>
    <row r="2" spans="1:12" ht="22.9" customHeight="1">
      <c r="A2" s="8"/>
      <c r="B2" s="107" t="s">
        <v>159</v>
      </c>
      <c r="C2" s="107"/>
      <c r="D2" s="107"/>
      <c r="E2" s="107"/>
      <c r="F2" s="107"/>
      <c r="G2" s="107"/>
      <c r="H2" s="107"/>
      <c r="I2" s="107"/>
      <c r="J2" s="107"/>
      <c r="K2" s="107"/>
      <c r="L2" s="3"/>
    </row>
    <row r="3" spans="1:12" ht="19.5" customHeight="1">
      <c r="A3" s="8"/>
      <c r="B3" s="132" t="s">
        <v>160</v>
      </c>
      <c r="C3" s="133"/>
      <c r="F3" s="5"/>
      <c r="G3" s="5"/>
      <c r="H3" s="5"/>
      <c r="I3" s="5"/>
      <c r="J3" s="5"/>
      <c r="K3" s="7" t="s">
        <v>5</v>
      </c>
      <c r="L3" s="3"/>
    </row>
    <row r="4" spans="1:12" ht="24.4" customHeight="1">
      <c r="A4" s="8"/>
      <c r="B4" s="119" t="s">
        <v>161</v>
      </c>
      <c r="C4" s="119" t="s">
        <v>162</v>
      </c>
      <c r="D4" s="119" t="s">
        <v>163</v>
      </c>
      <c r="E4" s="119" t="s">
        <v>164</v>
      </c>
      <c r="F4" s="119" t="s">
        <v>11</v>
      </c>
      <c r="G4" s="119" t="s">
        <v>80</v>
      </c>
      <c r="H4" s="119"/>
      <c r="I4" s="119"/>
      <c r="J4" s="119" t="s">
        <v>15</v>
      </c>
      <c r="K4" s="119" t="s">
        <v>16</v>
      </c>
      <c r="L4" s="3"/>
    </row>
    <row r="5" spans="1:12" ht="39.200000000000003" customHeight="1">
      <c r="A5" s="8"/>
      <c r="B5" s="119"/>
      <c r="C5" s="119"/>
      <c r="D5" s="119"/>
      <c r="E5" s="119"/>
      <c r="F5" s="119"/>
      <c r="G5" s="9" t="s">
        <v>12</v>
      </c>
      <c r="H5" s="9" t="s">
        <v>13</v>
      </c>
      <c r="I5" s="9" t="s">
        <v>14</v>
      </c>
      <c r="J5" s="119"/>
      <c r="K5" s="119"/>
      <c r="L5" s="3"/>
    </row>
    <row r="6" spans="1:12" ht="30" customHeight="1">
      <c r="A6" s="11"/>
      <c r="B6" s="33"/>
      <c r="C6" s="33" t="s">
        <v>73</v>
      </c>
      <c r="D6" s="34"/>
      <c r="E6" s="34"/>
      <c r="F6" s="35">
        <f>SUM(F7:F10)</f>
        <v>25296.799999999999</v>
      </c>
      <c r="G6" s="35">
        <f>SUM(G7:G10)</f>
        <v>25296.799999999999</v>
      </c>
      <c r="H6" s="35"/>
      <c r="I6" s="35"/>
      <c r="J6" s="35"/>
      <c r="K6" s="35"/>
      <c r="L6" s="16"/>
    </row>
    <row r="7" spans="1:12" ht="30.95" customHeight="1">
      <c r="A7" s="134"/>
      <c r="B7" s="36">
        <v>1</v>
      </c>
      <c r="C7" s="37" t="s">
        <v>192</v>
      </c>
      <c r="D7" s="37" t="s">
        <v>165</v>
      </c>
      <c r="E7" s="38" t="s">
        <v>166</v>
      </c>
      <c r="F7" s="37">
        <v>15</v>
      </c>
      <c r="G7" s="37">
        <v>15</v>
      </c>
      <c r="H7" s="15"/>
      <c r="I7" s="15"/>
      <c r="J7" s="15"/>
      <c r="K7" s="15"/>
      <c r="L7" s="39"/>
    </row>
    <row r="8" spans="1:12" ht="30.95" customHeight="1">
      <c r="A8" s="134"/>
      <c r="B8" s="36">
        <v>2</v>
      </c>
      <c r="C8" s="37" t="s">
        <v>192</v>
      </c>
      <c r="D8" s="37" t="s">
        <v>167</v>
      </c>
      <c r="E8" s="38" t="s">
        <v>166</v>
      </c>
      <c r="F8" s="37">
        <v>100</v>
      </c>
      <c r="G8" s="37">
        <v>100</v>
      </c>
      <c r="H8" s="15"/>
      <c r="I8" s="15"/>
      <c r="J8" s="15"/>
      <c r="K8" s="15"/>
      <c r="L8" s="39"/>
    </row>
    <row r="9" spans="1:12" ht="30.95" customHeight="1">
      <c r="A9" s="134"/>
      <c r="B9" s="36">
        <v>3</v>
      </c>
      <c r="C9" s="37" t="s">
        <v>192</v>
      </c>
      <c r="D9" s="37" t="s">
        <v>168</v>
      </c>
      <c r="E9" s="38" t="s">
        <v>166</v>
      </c>
      <c r="F9" s="37">
        <v>45</v>
      </c>
      <c r="G9" s="37">
        <v>45</v>
      </c>
      <c r="H9" s="15"/>
      <c r="I9" s="15"/>
      <c r="J9" s="15"/>
      <c r="K9" s="15"/>
      <c r="L9" s="39"/>
    </row>
    <row r="10" spans="1:12" ht="30.95" customHeight="1">
      <c r="B10" s="36">
        <v>4</v>
      </c>
      <c r="C10" s="37" t="s">
        <v>192</v>
      </c>
      <c r="D10" s="37" t="s">
        <v>169</v>
      </c>
      <c r="E10" s="38" t="s">
        <v>166</v>
      </c>
      <c r="F10" s="37">
        <v>25136.799999999999</v>
      </c>
      <c r="G10" s="37">
        <v>25136.799999999999</v>
      </c>
      <c r="H10" s="15"/>
      <c r="I10" s="15"/>
      <c r="J10" s="15"/>
      <c r="K10" s="15"/>
    </row>
  </sheetData>
  <mergeCells count="12">
    <mergeCell ref="B1:C1"/>
    <mergeCell ref="B2:K2"/>
    <mergeCell ref="B3:C3"/>
    <mergeCell ref="G4:I4"/>
    <mergeCell ref="A7:A9"/>
    <mergeCell ref="B4:B5"/>
    <mergeCell ref="C4:C5"/>
    <mergeCell ref="D4:D5"/>
    <mergeCell ref="E4:E5"/>
    <mergeCell ref="F4:F5"/>
    <mergeCell ref="J4:J5"/>
    <mergeCell ref="K4:K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68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A18" sqref="A18"/>
    </sheetView>
  </sheetViews>
  <sheetFormatPr defaultColWidth="9" defaultRowHeight="12.75"/>
  <cols>
    <col min="1" max="5" width="27.125" style="22" customWidth="1"/>
    <col min="6" max="6" width="4.375" style="22" customWidth="1"/>
    <col min="7" max="256" width="9" style="22"/>
    <col min="257" max="258" width="29" style="22" customWidth="1"/>
    <col min="259" max="261" width="18.875" style="22" customWidth="1"/>
    <col min="262" max="262" width="4.375" style="22" customWidth="1"/>
    <col min="263" max="512" width="9" style="22"/>
    <col min="513" max="514" width="29" style="22" customWidth="1"/>
    <col min="515" max="517" width="18.875" style="22" customWidth="1"/>
    <col min="518" max="518" width="4.375" style="22" customWidth="1"/>
    <col min="519" max="768" width="9" style="22"/>
    <col min="769" max="770" width="29" style="22" customWidth="1"/>
    <col min="771" max="773" width="18.875" style="22" customWidth="1"/>
    <col min="774" max="774" width="4.375" style="22" customWidth="1"/>
    <col min="775" max="1024" width="9" style="22"/>
    <col min="1025" max="1026" width="29" style="22" customWidth="1"/>
    <col min="1027" max="1029" width="18.875" style="22" customWidth="1"/>
    <col min="1030" max="1030" width="4.375" style="22" customWidth="1"/>
    <col min="1031" max="1280" width="9" style="22"/>
    <col min="1281" max="1282" width="29" style="22" customWidth="1"/>
    <col min="1283" max="1285" width="18.875" style="22" customWidth="1"/>
    <col min="1286" max="1286" width="4.375" style="22" customWidth="1"/>
    <col min="1287" max="1536" width="9" style="22"/>
    <col min="1537" max="1538" width="29" style="22" customWidth="1"/>
    <col min="1539" max="1541" width="18.875" style="22" customWidth="1"/>
    <col min="1542" max="1542" width="4.375" style="22" customWidth="1"/>
    <col min="1543" max="1792" width="9" style="22"/>
    <col min="1793" max="1794" width="29" style="22" customWidth="1"/>
    <col min="1795" max="1797" width="18.875" style="22" customWidth="1"/>
    <col min="1798" max="1798" width="4.375" style="22" customWidth="1"/>
    <col min="1799" max="2048" width="9" style="22"/>
    <col min="2049" max="2050" width="29" style="22" customWidth="1"/>
    <col min="2051" max="2053" width="18.875" style="22" customWidth="1"/>
    <col min="2054" max="2054" width="4.375" style="22" customWidth="1"/>
    <col min="2055" max="2304" width="9" style="22"/>
    <col min="2305" max="2306" width="29" style="22" customWidth="1"/>
    <col min="2307" max="2309" width="18.875" style="22" customWidth="1"/>
    <col min="2310" max="2310" width="4.375" style="22" customWidth="1"/>
    <col min="2311" max="2560" width="9" style="22"/>
    <col min="2561" max="2562" width="29" style="22" customWidth="1"/>
    <col min="2563" max="2565" width="18.875" style="22" customWidth="1"/>
    <col min="2566" max="2566" width="4.375" style="22" customWidth="1"/>
    <col min="2567" max="2816" width="9" style="22"/>
    <col min="2817" max="2818" width="29" style="22" customWidth="1"/>
    <col min="2819" max="2821" width="18.875" style="22" customWidth="1"/>
    <col min="2822" max="2822" width="4.375" style="22" customWidth="1"/>
    <col min="2823" max="3072" width="9" style="22"/>
    <col min="3073" max="3074" width="29" style="22" customWidth="1"/>
    <col min="3075" max="3077" width="18.875" style="22" customWidth="1"/>
    <col min="3078" max="3078" width="4.375" style="22" customWidth="1"/>
    <col min="3079" max="3328" width="9" style="22"/>
    <col min="3329" max="3330" width="29" style="22" customWidth="1"/>
    <col min="3331" max="3333" width="18.875" style="22" customWidth="1"/>
    <col min="3334" max="3334" width="4.375" style="22" customWidth="1"/>
    <col min="3335" max="3584" width="9" style="22"/>
    <col min="3585" max="3586" width="29" style="22" customWidth="1"/>
    <col min="3587" max="3589" width="18.875" style="22" customWidth="1"/>
    <col min="3590" max="3590" width="4.375" style="22" customWidth="1"/>
    <col min="3591" max="3840" width="9" style="22"/>
    <col min="3841" max="3842" width="29" style="22" customWidth="1"/>
    <col min="3843" max="3845" width="18.875" style="22" customWidth="1"/>
    <col min="3846" max="3846" width="4.375" style="22" customWidth="1"/>
    <col min="3847" max="4096" width="9" style="22"/>
    <col min="4097" max="4098" width="29" style="22" customWidth="1"/>
    <col min="4099" max="4101" width="18.875" style="22" customWidth="1"/>
    <col min="4102" max="4102" width="4.375" style="22" customWidth="1"/>
    <col min="4103" max="4352" width="9" style="22"/>
    <col min="4353" max="4354" width="29" style="22" customWidth="1"/>
    <col min="4355" max="4357" width="18.875" style="22" customWidth="1"/>
    <col min="4358" max="4358" width="4.375" style="22" customWidth="1"/>
    <col min="4359" max="4608" width="9" style="22"/>
    <col min="4609" max="4610" width="29" style="22" customWidth="1"/>
    <col min="4611" max="4613" width="18.875" style="22" customWidth="1"/>
    <col min="4614" max="4614" width="4.375" style="22" customWidth="1"/>
    <col min="4615" max="4864" width="9" style="22"/>
    <col min="4865" max="4866" width="29" style="22" customWidth="1"/>
    <col min="4867" max="4869" width="18.875" style="22" customWidth="1"/>
    <col min="4870" max="4870" width="4.375" style="22" customWidth="1"/>
    <col min="4871" max="5120" width="9" style="22"/>
    <col min="5121" max="5122" width="29" style="22" customWidth="1"/>
    <col min="5123" max="5125" width="18.875" style="22" customWidth="1"/>
    <col min="5126" max="5126" width="4.375" style="22" customWidth="1"/>
    <col min="5127" max="5376" width="9" style="22"/>
    <col min="5377" max="5378" width="29" style="22" customWidth="1"/>
    <col min="5379" max="5381" width="18.875" style="22" customWidth="1"/>
    <col min="5382" max="5382" width="4.375" style="22" customWidth="1"/>
    <col min="5383" max="5632" width="9" style="22"/>
    <col min="5633" max="5634" width="29" style="22" customWidth="1"/>
    <col min="5635" max="5637" width="18.875" style="22" customWidth="1"/>
    <col min="5638" max="5638" width="4.375" style="22" customWidth="1"/>
    <col min="5639" max="5888" width="9" style="22"/>
    <col min="5889" max="5890" width="29" style="22" customWidth="1"/>
    <col min="5891" max="5893" width="18.875" style="22" customWidth="1"/>
    <col min="5894" max="5894" width="4.375" style="22" customWidth="1"/>
    <col min="5895" max="6144" width="9" style="22"/>
    <col min="6145" max="6146" width="29" style="22" customWidth="1"/>
    <col min="6147" max="6149" width="18.875" style="22" customWidth="1"/>
    <col min="6150" max="6150" width="4.375" style="22" customWidth="1"/>
    <col min="6151" max="6400" width="9" style="22"/>
    <col min="6401" max="6402" width="29" style="22" customWidth="1"/>
    <col min="6403" max="6405" width="18.875" style="22" customWidth="1"/>
    <col min="6406" max="6406" width="4.375" style="22" customWidth="1"/>
    <col min="6407" max="6656" width="9" style="22"/>
    <col min="6657" max="6658" width="29" style="22" customWidth="1"/>
    <col min="6659" max="6661" width="18.875" style="22" customWidth="1"/>
    <col min="6662" max="6662" width="4.375" style="22" customWidth="1"/>
    <col min="6663" max="6912" width="9" style="22"/>
    <col min="6913" max="6914" width="29" style="22" customWidth="1"/>
    <col min="6915" max="6917" width="18.875" style="22" customWidth="1"/>
    <col min="6918" max="6918" width="4.375" style="22" customWidth="1"/>
    <col min="6919" max="7168" width="9" style="22"/>
    <col min="7169" max="7170" width="29" style="22" customWidth="1"/>
    <col min="7171" max="7173" width="18.875" style="22" customWidth="1"/>
    <col min="7174" max="7174" width="4.375" style="22" customWidth="1"/>
    <col min="7175" max="7424" width="9" style="22"/>
    <col min="7425" max="7426" width="29" style="22" customWidth="1"/>
    <col min="7427" max="7429" width="18.875" style="22" customWidth="1"/>
    <col min="7430" max="7430" width="4.375" style="22" customWidth="1"/>
    <col min="7431" max="7680" width="9" style="22"/>
    <col min="7681" max="7682" width="29" style="22" customWidth="1"/>
    <col min="7683" max="7685" width="18.875" style="22" customWidth="1"/>
    <col min="7686" max="7686" width="4.375" style="22" customWidth="1"/>
    <col min="7687" max="7936" width="9" style="22"/>
    <col min="7937" max="7938" width="29" style="22" customWidth="1"/>
    <col min="7939" max="7941" width="18.875" style="22" customWidth="1"/>
    <col min="7942" max="7942" width="4.375" style="22" customWidth="1"/>
    <col min="7943" max="8192" width="9" style="22"/>
    <col min="8193" max="8194" width="29" style="22" customWidth="1"/>
    <col min="8195" max="8197" width="18.875" style="22" customWidth="1"/>
    <col min="8198" max="8198" width="4.375" style="22" customWidth="1"/>
    <col min="8199" max="8448" width="9" style="22"/>
    <col min="8449" max="8450" width="29" style="22" customWidth="1"/>
    <col min="8451" max="8453" width="18.875" style="22" customWidth="1"/>
    <col min="8454" max="8454" width="4.375" style="22" customWidth="1"/>
    <col min="8455" max="8704" width="9" style="22"/>
    <col min="8705" max="8706" width="29" style="22" customWidth="1"/>
    <col min="8707" max="8709" width="18.875" style="22" customWidth="1"/>
    <col min="8710" max="8710" width="4.375" style="22" customWidth="1"/>
    <col min="8711" max="8960" width="9" style="22"/>
    <col min="8961" max="8962" width="29" style="22" customWidth="1"/>
    <col min="8963" max="8965" width="18.875" style="22" customWidth="1"/>
    <col min="8966" max="8966" width="4.375" style="22" customWidth="1"/>
    <col min="8967" max="9216" width="9" style="22"/>
    <col min="9217" max="9218" width="29" style="22" customWidth="1"/>
    <col min="9219" max="9221" width="18.875" style="22" customWidth="1"/>
    <col min="9222" max="9222" width="4.375" style="22" customWidth="1"/>
    <col min="9223" max="9472" width="9" style="22"/>
    <col min="9473" max="9474" width="29" style="22" customWidth="1"/>
    <col min="9475" max="9477" width="18.875" style="22" customWidth="1"/>
    <col min="9478" max="9478" width="4.375" style="22" customWidth="1"/>
    <col min="9479" max="9728" width="9" style="22"/>
    <col min="9729" max="9730" width="29" style="22" customWidth="1"/>
    <col min="9731" max="9733" width="18.875" style="22" customWidth="1"/>
    <col min="9734" max="9734" width="4.375" style="22" customWidth="1"/>
    <col min="9735" max="9984" width="9" style="22"/>
    <col min="9985" max="9986" width="29" style="22" customWidth="1"/>
    <col min="9987" max="9989" width="18.875" style="22" customWidth="1"/>
    <col min="9990" max="9990" width="4.375" style="22" customWidth="1"/>
    <col min="9991" max="10240" width="9" style="22"/>
    <col min="10241" max="10242" width="29" style="22" customWidth="1"/>
    <col min="10243" max="10245" width="18.875" style="22" customWidth="1"/>
    <col min="10246" max="10246" width="4.375" style="22" customWidth="1"/>
    <col min="10247" max="10496" width="9" style="22"/>
    <col min="10497" max="10498" width="29" style="22" customWidth="1"/>
    <col min="10499" max="10501" width="18.875" style="22" customWidth="1"/>
    <col min="10502" max="10502" width="4.375" style="22" customWidth="1"/>
    <col min="10503" max="10752" width="9" style="22"/>
    <col min="10753" max="10754" width="29" style="22" customWidth="1"/>
    <col min="10755" max="10757" width="18.875" style="22" customWidth="1"/>
    <col min="10758" max="10758" width="4.375" style="22" customWidth="1"/>
    <col min="10759" max="11008" width="9" style="22"/>
    <col min="11009" max="11010" width="29" style="22" customWidth="1"/>
    <col min="11011" max="11013" width="18.875" style="22" customWidth="1"/>
    <col min="11014" max="11014" width="4.375" style="22" customWidth="1"/>
    <col min="11015" max="11264" width="9" style="22"/>
    <col min="11265" max="11266" width="29" style="22" customWidth="1"/>
    <col min="11267" max="11269" width="18.875" style="22" customWidth="1"/>
    <col min="11270" max="11270" width="4.375" style="22" customWidth="1"/>
    <col min="11271" max="11520" width="9" style="22"/>
    <col min="11521" max="11522" width="29" style="22" customWidth="1"/>
    <col min="11523" max="11525" width="18.875" style="22" customWidth="1"/>
    <col min="11526" max="11526" width="4.375" style="22" customWidth="1"/>
    <col min="11527" max="11776" width="9" style="22"/>
    <col min="11777" max="11778" width="29" style="22" customWidth="1"/>
    <col min="11779" max="11781" width="18.875" style="22" customWidth="1"/>
    <col min="11782" max="11782" width="4.375" style="22" customWidth="1"/>
    <col min="11783" max="12032" width="9" style="22"/>
    <col min="12033" max="12034" width="29" style="22" customWidth="1"/>
    <col min="12035" max="12037" width="18.875" style="22" customWidth="1"/>
    <col min="12038" max="12038" width="4.375" style="22" customWidth="1"/>
    <col min="12039" max="12288" width="9" style="22"/>
    <col min="12289" max="12290" width="29" style="22" customWidth="1"/>
    <col min="12291" max="12293" width="18.875" style="22" customWidth="1"/>
    <col min="12294" max="12294" width="4.375" style="22" customWidth="1"/>
    <col min="12295" max="12544" width="9" style="22"/>
    <col min="12545" max="12546" width="29" style="22" customWidth="1"/>
    <col min="12547" max="12549" width="18.875" style="22" customWidth="1"/>
    <col min="12550" max="12550" width="4.375" style="22" customWidth="1"/>
    <col min="12551" max="12800" width="9" style="22"/>
    <col min="12801" max="12802" width="29" style="22" customWidth="1"/>
    <col min="12803" max="12805" width="18.875" style="22" customWidth="1"/>
    <col min="12806" max="12806" width="4.375" style="22" customWidth="1"/>
    <col min="12807" max="13056" width="9" style="22"/>
    <col min="13057" max="13058" width="29" style="22" customWidth="1"/>
    <col min="13059" max="13061" width="18.875" style="22" customWidth="1"/>
    <col min="13062" max="13062" width="4.375" style="22" customWidth="1"/>
    <col min="13063" max="13312" width="9" style="22"/>
    <col min="13313" max="13314" width="29" style="22" customWidth="1"/>
    <col min="13315" max="13317" width="18.875" style="22" customWidth="1"/>
    <col min="13318" max="13318" width="4.375" style="22" customWidth="1"/>
    <col min="13319" max="13568" width="9" style="22"/>
    <col min="13569" max="13570" width="29" style="22" customWidth="1"/>
    <col min="13571" max="13573" width="18.875" style="22" customWidth="1"/>
    <col min="13574" max="13574" width="4.375" style="22" customWidth="1"/>
    <col min="13575" max="13824" width="9" style="22"/>
    <col min="13825" max="13826" width="29" style="22" customWidth="1"/>
    <col min="13827" max="13829" width="18.875" style="22" customWidth="1"/>
    <col min="13830" max="13830" width="4.375" style="22" customWidth="1"/>
    <col min="13831" max="14080" width="9" style="22"/>
    <col min="14081" max="14082" width="29" style="22" customWidth="1"/>
    <col min="14083" max="14085" width="18.875" style="22" customWidth="1"/>
    <col min="14086" max="14086" width="4.375" style="22" customWidth="1"/>
    <col min="14087" max="14336" width="9" style="22"/>
    <col min="14337" max="14338" width="29" style="22" customWidth="1"/>
    <col min="14339" max="14341" width="18.875" style="22" customWidth="1"/>
    <col min="14342" max="14342" width="4.375" style="22" customWidth="1"/>
    <col min="14343" max="14592" width="9" style="22"/>
    <col min="14593" max="14594" width="29" style="22" customWidth="1"/>
    <col min="14595" max="14597" width="18.875" style="22" customWidth="1"/>
    <col min="14598" max="14598" width="4.375" style="22" customWidth="1"/>
    <col min="14599" max="14848" width="9" style="22"/>
    <col min="14849" max="14850" width="29" style="22" customWidth="1"/>
    <col min="14851" max="14853" width="18.875" style="22" customWidth="1"/>
    <col min="14854" max="14854" width="4.375" style="22" customWidth="1"/>
    <col min="14855" max="15104" width="9" style="22"/>
    <col min="15105" max="15106" width="29" style="22" customWidth="1"/>
    <col min="15107" max="15109" width="18.875" style="22" customWidth="1"/>
    <col min="15110" max="15110" width="4.375" style="22" customWidth="1"/>
    <col min="15111" max="15360" width="9" style="22"/>
    <col min="15361" max="15362" width="29" style="22" customWidth="1"/>
    <col min="15363" max="15365" width="18.875" style="22" customWidth="1"/>
    <col min="15366" max="15366" width="4.375" style="22" customWidth="1"/>
    <col min="15367" max="15616" width="9" style="22"/>
    <col min="15617" max="15618" width="29" style="22" customWidth="1"/>
    <col min="15619" max="15621" width="18.875" style="22" customWidth="1"/>
    <col min="15622" max="15622" width="4.375" style="22" customWidth="1"/>
    <col min="15623" max="15872" width="9" style="22"/>
    <col min="15873" max="15874" width="29" style="22" customWidth="1"/>
    <col min="15875" max="15877" width="18.875" style="22" customWidth="1"/>
    <col min="15878" max="15878" width="4.375" style="22" customWidth="1"/>
    <col min="15879" max="16128" width="9" style="22"/>
    <col min="16129" max="16130" width="29" style="22" customWidth="1"/>
    <col min="16131" max="16133" width="18.875" style="22" customWidth="1"/>
    <col min="16134" max="16134" width="4.375" style="22" customWidth="1"/>
    <col min="16135" max="16384" width="9" style="22"/>
  </cols>
  <sheetData>
    <row r="1" spans="1:7" ht="17.25" customHeight="1">
      <c r="A1" s="23"/>
      <c r="B1" s="24" t="s">
        <v>36</v>
      </c>
      <c r="C1" s="24" t="s">
        <v>36</v>
      </c>
      <c r="D1" s="24" t="s">
        <v>36</v>
      </c>
      <c r="E1" s="24" t="s">
        <v>36</v>
      </c>
    </row>
    <row r="2" spans="1:7" ht="28.5" customHeight="1">
      <c r="A2" s="135" t="s">
        <v>170</v>
      </c>
      <c r="B2" s="135" t="s">
        <v>171</v>
      </c>
      <c r="C2" s="135" t="s">
        <v>171</v>
      </c>
      <c r="D2" s="135" t="s">
        <v>171</v>
      </c>
      <c r="E2" s="135" t="s">
        <v>171</v>
      </c>
      <c r="G2" s="25"/>
    </row>
    <row r="3" spans="1:7" ht="17.25" customHeight="1">
      <c r="A3" s="26" t="s">
        <v>172</v>
      </c>
      <c r="B3" s="24" t="s">
        <v>36</v>
      </c>
      <c r="C3" s="24" t="s">
        <v>36</v>
      </c>
      <c r="D3" s="24" t="s">
        <v>36</v>
      </c>
      <c r="E3" s="27" t="s">
        <v>5</v>
      </c>
    </row>
    <row r="4" spans="1:7" ht="39.75" customHeight="1">
      <c r="A4" s="139" t="s">
        <v>67</v>
      </c>
      <c r="B4" s="139" t="s">
        <v>173</v>
      </c>
      <c r="C4" s="136" t="s">
        <v>174</v>
      </c>
      <c r="D4" s="136"/>
      <c r="E4" s="136"/>
    </row>
    <row r="5" spans="1:7" ht="39.75" customHeight="1">
      <c r="A5" s="139"/>
      <c r="B5" s="139"/>
      <c r="C5" s="28" t="s">
        <v>175</v>
      </c>
      <c r="D5" s="28" t="s">
        <v>176</v>
      </c>
      <c r="E5" s="28" t="s">
        <v>177</v>
      </c>
    </row>
    <row r="6" spans="1:7" ht="30.75" customHeight="1">
      <c r="A6" s="29" t="s">
        <v>77</v>
      </c>
      <c r="B6" s="30" t="s">
        <v>36</v>
      </c>
      <c r="C6" s="30" t="s">
        <v>36</v>
      </c>
      <c r="D6" s="30" t="s">
        <v>36</v>
      </c>
      <c r="E6" s="30" t="s">
        <v>36</v>
      </c>
    </row>
    <row r="7" spans="1:7" ht="30.75" customHeight="1">
      <c r="A7" s="29" t="s">
        <v>178</v>
      </c>
      <c r="B7" s="31"/>
      <c r="C7" s="31"/>
      <c r="D7" s="31"/>
      <c r="E7" s="31"/>
    </row>
    <row r="8" spans="1:7" ht="23.25" customHeight="1">
      <c r="A8" s="137" t="s">
        <v>152</v>
      </c>
      <c r="B8" s="138"/>
      <c r="C8" s="138"/>
      <c r="D8" s="138"/>
      <c r="E8" s="138"/>
    </row>
  </sheetData>
  <mergeCells count="5">
    <mergeCell ref="A2:E2"/>
    <mergeCell ref="C4:E4"/>
    <mergeCell ref="A8:E8"/>
    <mergeCell ref="A4:A5"/>
    <mergeCell ref="B4:B5"/>
  </mergeCells>
  <phoneticPr fontId="28" type="noConversion"/>
  <printOptions horizontalCentered="1"/>
  <pageMargins left="0.59055118110236204" right="0.59055118110236204" top="0.59055118110236204" bottom="0.59055118110236204" header="0.511811023622047" footer="0.511811023622047"/>
  <pageSetup paperSize="9" firstPageNumber="0" fitToWidth="0" fitToHeight="0" pageOrder="overThenDown" orientation="landscape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>
      <selection activeCell="C19" sqref="C19"/>
    </sheetView>
  </sheetViews>
  <sheetFormatPr defaultColWidth="10" defaultRowHeight="13.5"/>
  <cols>
    <col min="1" max="1" width="1.5" customWidth="1"/>
    <col min="2" max="2" width="46.125" customWidth="1"/>
    <col min="3" max="4" width="33.375" customWidth="1"/>
    <col min="5" max="5" width="33.375" style="1" customWidth="1"/>
    <col min="6" max="6" width="30.75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"/>
      <c r="C1" s="2"/>
      <c r="E1" s="2"/>
      <c r="F1" s="2"/>
      <c r="G1" s="2"/>
      <c r="H1" s="3"/>
    </row>
    <row r="2" spans="1:8" ht="22.9" customHeight="1">
      <c r="A2" s="4"/>
      <c r="B2" s="107" t="s">
        <v>179</v>
      </c>
      <c r="C2" s="107"/>
      <c r="D2" s="107"/>
      <c r="E2" s="107"/>
      <c r="F2" s="107"/>
      <c r="G2" s="107"/>
      <c r="H2" s="3" t="s">
        <v>2</v>
      </c>
    </row>
    <row r="3" spans="1:8" ht="19.5" customHeight="1">
      <c r="A3" s="5"/>
      <c r="B3" s="6" t="s">
        <v>180</v>
      </c>
      <c r="C3" s="6"/>
      <c r="D3" s="6"/>
      <c r="E3" s="6"/>
      <c r="F3" s="6"/>
      <c r="G3" s="7" t="s">
        <v>5</v>
      </c>
      <c r="H3" s="3"/>
    </row>
    <row r="4" spans="1:8" ht="24.4" customHeight="1">
      <c r="A4" s="8"/>
      <c r="B4" s="119" t="s">
        <v>181</v>
      </c>
      <c r="C4" s="119" t="s">
        <v>182</v>
      </c>
      <c r="D4" s="119"/>
      <c r="E4" s="119"/>
      <c r="F4" s="119" t="s">
        <v>183</v>
      </c>
      <c r="G4" s="119" t="s">
        <v>184</v>
      </c>
      <c r="H4" s="3"/>
    </row>
    <row r="5" spans="1:8" ht="24.4" customHeight="1">
      <c r="B5" s="119"/>
      <c r="C5" s="9" t="s">
        <v>185</v>
      </c>
      <c r="D5" s="9" t="s">
        <v>186</v>
      </c>
      <c r="E5" s="9" t="s">
        <v>187</v>
      </c>
      <c r="F5" s="119"/>
      <c r="G5" s="119"/>
      <c r="H5" s="10"/>
    </row>
    <row r="6" spans="1:8" ht="30.75" customHeight="1">
      <c r="A6" s="11"/>
      <c r="B6" s="12" t="s">
        <v>107</v>
      </c>
      <c r="C6" s="13" t="s">
        <v>36</v>
      </c>
      <c r="D6" s="13" t="s">
        <v>36</v>
      </c>
      <c r="E6" s="14" t="s">
        <v>36</v>
      </c>
      <c r="F6" s="13"/>
      <c r="G6" s="15"/>
      <c r="H6" s="16"/>
    </row>
    <row r="7" spans="1:8" ht="30.75" customHeight="1">
      <c r="A7" s="8"/>
      <c r="B7" s="17" t="s">
        <v>155</v>
      </c>
      <c r="C7" s="17" t="s">
        <v>36</v>
      </c>
      <c r="D7" s="17" t="s">
        <v>36</v>
      </c>
      <c r="E7" s="18" t="s">
        <v>36</v>
      </c>
      <c r="F7" s="17"/>
      <c r="G7" s="15"/>
      <c r="H7" s="3"/>
    </row>
    <row r="8" spans="1:8" ht="30.75" customHeight="1">
      <c r="A8" s="140"/>
      <c r="B8" s="19" t="s">
        <v>163</v>
      </c>
      <c r="C8" s="17"/>
      <c r="D8" s="17"/>
      <c r="E8" s="18"/>
      <c r="F8" s="17"/>
      <c r="G8" s="15"/>
      <c r="H8" s="3"/>
    </row>
    <row r="9" spans="1:8" ht="30.75" customHeight="1">
      <c r="A9" s="140"/>
      <c r="B9" s="19"/>
      <c r="C9" s="17"/>
      <c r="D9" s="17"/>
      <c r="E9" s="18"/>
      <c r="F9" s="17"/>
      <c r="G9" s="15"/>
      <c r="H9" s="3"/>
    </row>
    <row r="10" spans="1:8" ht="30.75" customHeight="1">
      <c r="A10" s="140"/>
      <c r="B10" s="19"/>
      <c r="C10" s="17"/>
      <c r="D10" s="17"/>
      <c r="E10" s="18"/>
      <c r="F10" s="17"/>
      <c r="G10" s="15"/>
      <c r="H10" s="3"/>
    </row>
    <row r="11" spans="1:8" ht="30.75" customHeight="1">
      <c r="A11" s="140"/>
      <c r="B11" s="19"/>
      <c r="C11" s="17"/>
      <c r="D11" s="17"/>
      <c r="E11" s="18"/>
      <c r="F11" s="17"/>
      <c r="G11" s="15"/>
      <c r="H11" s="3"/>
    </row>
    <row r="12" spans="1:8" ht="19.5" customHeight="1">
      <c r="A12" s="20"/>
      <c r="B12" s="20" t="s">
        <v>152</v>
      </c>
      <c r="C12" s="20"/>
      <c r="D12" s="20"/>
      <c r="E12" s="20"/>
      <c r="F12" s="20"/>
      <c r="G12" s="20"/>
      <c r="H12" s="21"/>
    </row>
  </sheetData>
  <mergeCells count="6">
    <mergeCell ref="B2:G2"/>
    <mergeCell ref="C4:E4"/>
    <mergeCell ref="A8:A11"/>
    <mergeCell ref="B4:B5"/>
    <mergeCell ref="F4:F5"/>
    <mergeCell ref="G4:G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topLeftCell="A19" workbookViewId="0">
      <selection activeCell="B52" sqref="B5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22.25" customWidth="1"/>
    <col min="5" max="5" width="16.375" customWidth="1"/>
    <col min="6" max="6" width="34.25" customWidth="1"/>
    <col min="7" max="12" width="16.375" customWidth="1"/>
    <col min="13" max="13" width="1.5" customWidth="1"/>
    <col min="14" max="16" width="9.75" customWidth="1"/>
  </cols>
  <sheetData>
    <row r="1" spans="1:13" ht="16.350000000000001" customHeight="1">
      <c r="A1" s="68"/>
      <c r="B1" s="69"/>
      <c r="C1" s="70"/>
      <c r="F1" s="70"/>
      <c r="G1" s="70" t="s">
        <v>1</v>
      </c>
      <c r="H1" s="70" t="s">
        <v>1</v>
      </c>
      <c r="I1" s="70" t="s">
        <v>1</v>
      </c>
      <c r="J1" s="70" t="s">
        <v>1</v>
      </c>
      <c r="K1" s="70" t="s">
        <v>1</v>
      </c>
      <c r="L1" s="70" t="s">
        <v>1</v>
      </c>
      <c r="M1" s="3" t="s">
        <v>2</v>
      </c>
    </row>
    <row r="2" spans="1:13" ht="22.9" customHeight="1">
      <c r="A2" s="71"/>
      <c r="B2" s="107" t="s">
        <v>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3"/>
    </row>
    <row r="3" spans="1:13" ht="19.5" customHeight="1">
      <c r="A3" s="71"/>
      <c r="B3" s="108" t="s">
        <v>4</v>
      </c>
      <c r="C3" s="108"/>
      <c r="F3" s="73"/>
      <c r="G3" s="74"/>
      <c r="H3" s="74"/>
      <c r="I3" s="74"/>
      <c r="J3" s="74"/>
      <c r="K3" s="74"/>
      <c r="L3" s="74" t="s">
        <v>5</v>
      </c>
      <c r="M3" s="3"/>
    </row>
    <row r="4" spans="1:13" ht="24.4" customHeight="1">
      <c r="A4" s="71"/>
      <c r="B4" s="109" t="s">
        <v>6</v>
      </c>
      <c r="C4" s="109"/>
      <c r="D4" s="109" t="s">
        <v>7</v>
      </c>
      <c r="E4" s="109"/>
      <c r="F4" s="109"/>
      <c r="G4" s="109"/>
      <c r="H4" s="109"/>
      <c r="I4" s="109"/>
      <c r="J4" s="109"/>
      <c r="K4" s="109"/>
      <c r="L4" s="109"/>
      <c r="M4" s="3"/>
    </row>
    <row r="5" spans="1:13" ht="24.4" customHeight="1">
      <c r="A5" s="71"/>
      <c r="B5" s="109" t="s">
        <v>8</v>
      </c>
      <c r="C5" s="109" t="s">
        <v>9</v>
      </c>
      <c r="D5" s="109" t="s">
        <v>10</v>
      </c>
      <c r="E5" s="109" t="s">
        <v>9</v>
      </c>
      <c r="F5" s="109" t="s">
        <v>8</v>
      </c>
      <c r="G5" s="109" t="s">
        <v>9</v>
      </c>
      <c r="H5" s="109"/>
      <c r="I5" s="109"/>
      <c r="J5" s="109"/>
      <c r="K5" s="109"/>
      <c r="L5" s="109"/>
      <c r="M5" s="3"/>
    </row>
    <row r="6" spans="1:13" ht="39.200000000000003" customHeight="1">
      <c r="A6" s="75"/>
      <c r="B6" s="109"/>
      <c r="C6" s="109"/>
      <c r="D6" s="109"/>
      <c r="E6" s="109"/>
      <c r="F6" s="109"/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  <c r="M6" s="3"/>
    </row>
    <row r="7" spans="1:13" ht="22.9" customHeight="1">
      <c r="A7" s="76"/>
      <c r="B7" s="17" t="s">
        <v>17</v>
      </c>
      <c r="C7" s="15">
        <v>25547</v>
      </c>
      <c r="D7" s="17" t="s">
        <v>18</v>
      </c>
      <c r="E7" s="15">
        <v>250.2</v>
      </c>
      <c r="F7" s="17" t="s">
        <v>19</v>
      </c>
      <c r="G7" s="15"/>
      <c r="H7" s="15"/>
      <c r="I7" s="15"/>
      <c r="J7" s="15"/>
      <c r="K7" s="15"/>
      <c r="L7" s="15"/>
      <c r="M7" s="79"/>
    </row>
    <row r="8" spans="1:13" ht="22.9" customHeight="1">
      <c r="A8" s="76"/>
      <c r="B8" s="17" t="s">
        <v>20</v>
      </c>
      <c r="C8" s="15"/>
      <c r="D8" s="17" t="s">
        <v>21</v>
      </c>
      <c r="E8" s="15">
        <v>238.2</v>
      </c>
      <c r="F8" s="17" t="s">
        <v>22</v>
      </c>
      <c r="G8" s="15"/>
      <c r="H8" s="15"/>
      <c r="I8" s="15"/>
      <c r="J8" s="15"/>
      <c r="K8" s="15"/>
      <c r="L8" s="15"/>
    </row>
    <row r="9" spans="1:13" ht="22.9" customHeight="1">
      <c r="A9" s="76"/>
      <c r="B9" s="17" t="s">
        <v>23</v>
      </c>
      <c r="C9" s="15"/>
      <c r="D9" s="17" t="s">
        <v>24</v>
      </c>
      <c r="E9" s="15">
        <v>12</v>
      </c>
      <c r="F9" s="17" t="s">
        <v>25</v>
      </c>
      <c r="G9" s="15"/>
      <c r="H9" s="15"/>
      <c r="I9" s="15"/>
      <c r="J9" s="15"/>
      <c r="K9" s="15"/>
      <c r="L9" s="15"/>
    </row>
    <row r="10" spans="1:13" ht="22.9" customHeight="1">
      <c r="A10" s="76"/>
      <c r="B10" s="17" t="s">
        <v>26</v>
      </c>
      <c r="C10" s="15"/>
      <c r="D10" s="17" t="s">
        <v>27</v>
      </c>
      <c r="E10" s="15">
        <v>25296.799999999999</v>
      </c>
      <c r="F10" s="17" t="s">
        <v>28</v>
      </c>
      <c r="G10" s="15"/>
      <c r="H10" s="15"/>
      <c r="I10" s="15"/>
      <c r="J10" s="15"/>
      <c r="K10" s="15"/>
      <c r="L10" s="15"/>
    </row>
    <row r="11" spans="1:13" ht="22.9" customHeight="1">
      <c r="A11" s="76"/>
      <c r="B11" s="17" t="s">
        <v>29</v>
      </c>
      <c r="C11" s="15"/>
      <c r="D11" s="17" t="s">
        <v>30</v>
      </c>
      <c r="E11" s="15">
        <v>25296.799999999999</v>
      </c>
      <c r="F11" s="17" t="s">
        <v>31</v>
      </c>
      <c r="G11" s="15"/>
      <c r="H11" s="15"/>
      <c r="I11" s="15"/>
      <c r="J11" s="15"/>
      <c r="K11" s="15"/>
      <c r="L11" s="15"/>
    </row>
    <row r="12" spans="1:13" ht="22.9" customHeight="1">
      <c r="A12" s="76"/>
      <c r="B12" s="17" t="s">
        <v>32</v>
      </c>
      <c r="C12" s="15"/>
      <c r="D12" s="17" t="s">
        <v>33</v>
      </c>
      <c r="E12" s="15"/>
      <c r="F12" s="17" t="s">
        <v>34</v>
      </c>
      <c r="G12" s="15"/>
      <c r="H12" s="15"/>
      <c r="I12" s="15"/>
      <c r="J12" s="15"/>
      <c r="K12" s="15"/>
      <c r="L12" s="15"/>
    </row>
    <row r="13" spans="1:13" ht="22.9" customHeight="1">
      <c r="A13" s="76"/>
      <c r="B13" s="17" t="s">
        <v>35</v>
      </c>
      <c r="C13" s="15"/>
      <c r="D13" s="17" t="s">
        <v>36</v>
      </c>
      <c r="E13" s="15"/>
      <c r="F13" s="17" t="s">
        <v>37</v>
      </c>
      <c r="G13" s="15"/>
      <c r="H13" s="15"/>
      <c r="I13" s="15"/>
      <c r="J13" s="15"/>
      <c r="K13" s="15"/>
      <c r="L13" s="15"/>
    </row>
    <row r="14" spans="1:13" ht="22.9" customHeight="1">
      <c r="A14" s="76"/>
      <c r="B14" s="17" t="s">
        <v>38</v>
      </c>
      <c r="C14" s="15"/>
      <c r="D14" s="17" t="s">
        <v>36</v>
      </c>
      <c r="E14" s="15"/>
      <c r="F14" s="17" t="s">
        <v>39</v>
      </c>
      <c r="G14" s="15">
        <v>51.9</v>
      </c>
      <c r="H14" s="15">
        <v>51.9</v>
      </c>
      <c r="I14" s="15"/>
      <c r="J14" s="15"/>
      <c r="K14" s="15"/>
      <c r="L14" s="15"/>
    </row>
    <row r="15" spans="1:13" ht="22.9" customHeight="1">
      <c r="A15" s="76"/>
      <c r="B15" s="17" t="s">
        <v>40</v>
      </c>
      <c r="C15" s="15"/>
      <c r="D15" s="17" t="s">
        <v>36</v>
      </c>
      <c r="E15" s="15"/>
      <c r="F15" s="17" t="s">
        <v>41</v>
      </c>
      <c r="G15" s="15"/>
      <c r="H15" s="15"/>
      <c r="I15" s="15"/>
      <c r="J15" s="15"/>
      <c r="K15" s="15"/>
      <c r="L15" s="15"/>
    </row>
    <row r="16" spans="1:13" ht="22.9" customHeight="1">
      <c r="A16" s="110"/>
      <c r="B16" s="17" t="s">
        <v>36</v>
      </c>
      <c r="C16" s="15"/>
      <c r="D16" s="17" t="s">
        <v>36</v>
      </c>
      <c r="E16" s="15"/>
      <c r="F16" s="17" t="s">
        <v>42</v>
      </c>
      <c r="G16" s="15">
        <v>18.5</v>
      </c>
      <c r="H16" s="15">
        <v>18.5</v>
      </c>
      <c r="I16" s="15"/>
      <c r="J16" s="15"/>
      <c r="K16" s="15"/>
      <c r="L16" s="15"/>
    </row>
    <row r="17" spans="1:12" ht="22.9" customHeight="1">
      <c r="A17" s="110"/>
      <c r="B17" s="17" t="s">
        <v>36</v>
      </c>
      <c r="C17" s="15"/>
      <c r="D17" s="17" t="s">
        <v>36</v>
      </c>
      <c r="E17" s="15"/>
      <c r="F17" s="17" t="s">
        <v>43</v>
      </c>
      <c r="G17" s="15"/>
      <c r="H17" s="15"/>
      <c r="I17" s="15"/>
      <c r="J17" s="15"/>
      <c r="K17" s="15"/>
      <c r="L17" s="15"/>
    </row>
    <row r="18" spans="1:12" ht="22.9" customHeight="1">
      <c r="A18" s="110"/>
      <c r="B18" s="17" t="s">
        <v>36</v>
      </c>
      <c r="C18" s="15"/>
      <c r="D18" s="17" t="s">
        <v>36</v>
      </c>
      <c r="E18" s="15"/>
      <c r="F18" s="17" t="s">
        <v>44</v>
      </c>
      <c r="G18" s="15"/>
      <c r="H18" s="15"/>
      <c r="I18" s="15"/>
      <c r="J18" s="15"/>
      <c r="K18" s="15"/>
      <c r="L18" s="15"/>
    </row>
    <row r="19" spans="1:12" ht="22.9" customHeight="1">
      <c r="A19" s="110"/>
      <c r="B19" s="17" t="s">
        <v>36</v>
      </c>
      <c r="C19" s="15"/>
      <c r="D19" s="17" t="s">
        <v>36</v>
      </c>
      <c r="E19" s="15"/>
      <c r="F19" s="17" t="s">
        <v>45</v>
      </c>
      <c r="G19" s="15">
        <v>25443.8</v>
      </c>
      <c r="H19" s="15">
        <v>25443.8</v>
      </c>
      <c r="I19" s="15"/>
      <c r="J19" s="15"/>
      <c r="K19" s="15"/>
      <c r="L19" s="15"/>
    </row>
    <row r="20" spans="1:12" ht="22.9" customHeight="1">
      <c r="A20" s="110"/>
      <c r="B20" s="17" t="s">
        <v>36</v>
      </c>
      <c r="C20" s="15"/>
      <c r="D20" s="17" t="s">
        <v>36</v>
      </c>
      <c r="E20" s="15"/>
      <c r="F20" s="17" t="s">
        <v>46</v>
      </c>
      <c r="G20" s="15"/>
      <c r="H20" s="15"/>
      <c r="I20" s="15"/>
      <c r="J20" s="15"/>
      <c r="K20" s="15"/>
      <c r="L20" s="15"/>
    </row>
    <row r="21" spans="1:12" ht="22.9" customHeight="1">
      <c r="A21" s="110"/>
      <c r="B21" s="17" t="s">
        <v>36</v>
      </c>
      <c r="C21" s="15"/>
      <c r="D21" s="17" t="s">
        <v>36</v>
      </c>
      <c r="E21" s="15"/>
      <c r="F21" s="17" t="s">
        <v>47</v>
      </c>
      <c r="G21" s="15"/>
      <c r="H21" s="15"/>
      <c r="I21" s="15"/>
      <c r="J21" s="15"/>
      <c r="K21" s="15"/>
      <c r="L21" s="15"/>
    </row>
    <row r="22" spans="1:12" ht="22.9" customHeight="1">
      <c r="A22" s="110"/>
      <c r="B22" s="17" t="s">
        <v>36</v>
      </c>
      <c r="C22" s="15"/>
      <c r="D22" s="17" t="s">
        <v>36</v>
      </c>
      <c r="E22" s="15"/>
      <c r="F22" s="17" t="s">
        <v>48</v>
      </c>
      <c r="G22" s="15"/>
      <c r="H22" s="15"/>
      <c r="I22" s="15"/>
      <c r="J22" s="15"/>
      <c r="K22" s="15"/>
      <c r="L22" s="15"/>
    </row>
    <row r="23" spans="1:12" ht="22.9" customHeight="1">
      <c r="A23" s="110"/>
      <c r="B23" s="17" t="s">
        <v>36</v>
      </c>
      <c r="C23" s="15"/>
      <c r="D23" s="17" t="s">
        <v>36</v>
      </c>
      <c r="E23" s="15"/>
      <c r="F23" s="17" t="s">
        <v>49</v>
      </c>
      <c r="G23" s="15"/>
      <c r="H23" s="15"/>
      <c r="I23" s="15"/>
      <c r="J23" s="15"/>
      <c r="K23" s="15"/>
      <c r="L23" s="15"/>
    </row>
    <row r="24" spans="1:12" ht="22.9" customHeight="1">
      <c r="A24" s="110"/>
      <c r="B24" s="17" t="s">
        <v>36</v>
      </c>
      <c r="C24" s="15"/>
      <c r="D24" s="17" t="s">
        <v>36</v>
      </c>
      <c r="E24" s="15"/>
      <c r="F24" s="17" t="s">
        <v>50</v>
      </c>
      <c r="G24" s="15"/>
      <c r="H24" s="15"/>
      <c r="I24" s="15"/>
      <c r="J24" s="15"/>
      <c r="K24" s="15"/>
      <c r="L24" s="15"/>
    </row>
    <row r="25" spans="1:12" ht="22.9" customHeight="1">
      <c r="A25" s="110"/>
      <c r="B25" s="17" t="s">
        <v>36</v>
      </c>
      <c r="C25" s="15"/>
      <c r="D25" s="17" t="s">
        <v>36</v>
      </c>
      <c r="E25" s="15"/>
      <c r="F25" s="17" t="s">
        <v>51</v>
      </c>
      <c r="G25" s="15"/>
      <c r="H25" s="15"/>
      <c r="I25" s="15"/>
      <c r="J25" s="15"/>
      <c r="K25" s="15"/>
      <c r="L25" s="15"/>
    </row>
    <row r="26" spans="1:12" ht="22.9" customHeight="1">
      <c r="A26" s="110"/>
      <c r="B26" s="17" t="s">
        <v>36</v>
      </c>
      <c r="C26" s="15"/>
      <c r="D26" s="17" t="s">
        <v>36</v>
      </c>
      <c r="E26" s="15"/>
      <c r="F26" s="17" t="s">
        <v>52</v>
      </c>
      <c r="G26" s="15">
        <v>32.799999999999997</v>
      </c>
      <c r="H26" s="15">
        <v>32.799999999999997</v>
      </c>
      <c r="I26" s="15"/>
      <c r="J26" s="15"/>
      <c r="K26" s="15"/>
      <c r="L26" s="15"/>
    </row>
    <row r="27" spans="1:12" ht="22.9" customHeight="1">
      <c r="A27" s="110"/>
      <c r="B27" s="17" t="s">
        <v>36</v>
      </c>
      <c r="C27" s="15"/>
      <c r="D27" s="17" t="s">
        <v>36</v>
      </c>
      <c r="E27" s="15"/>
      <c r="F27" s="17" t="s">
        <v>53</v>
      </c>
      <c r="G27" s="15"/>
      <c r="H27" s="15"/>
      <c r="I27" s="15"/>
      <c r="J27" s="15"/>
      <c r="K27" s="15"/>
      <c r="L27" s="15"/>
    </row>
    <row r="28" spans="1:12" ht="22.9" customHeight="1">
      <c r="A28" s="110"/>
      <c r="B28" s="17" t="s">
        <v>36</v>
      </c>
      <c r="C28" s="15"/>
      <c r="D28" s="17" t="s">
        <v>36</v>
      </c>
      <c r="E28" s="15"/>
      <c r="F28" s="17" t="s">
        <v>54</v>
      </c>
      <c r="G28" s="15"/>
      <c r="H28" s="15"/>
      <c r="I28" s="15"/>
      <c r="J28" s="15"/>
      <c r="K28" s="15"/>
      <c r="L28" s="15"/>
    </row>
    <row r="29" spans="1:12" ht="22.9" customHeight="1">
      <c r="A29" s="110"/>
      <c r="B29" s="17" t="s">
        <v>36</v>
      </c>
      <c r="C29" s="15"/>
      <c r="D29" s="17" t="s">
        <v>36</v>
      </c>
      <c r="E29" s="15"/>
      <c r="F29" s="17" t="s">
        <v>55</v>
      </c>
      <c r="G29" s="15"/>
      <c r="H29" s="15"/>
      <c r="I29" s="15"/>
      <c r="J29" s="15"/>
      <c r="K29" s="15"/>
      <c r="L29" s="15"/>
    </row>
    <row r="30" spans="1:12" ht="22.9" customHeight="1">
      <c r="A30" s="110"/>
      <c r="B30" s="17" t="s">
        <v>36</v>
      </c>
      <c r="C30" s="15"/>
      <c r="D30" s="17" t="s">
        <v>36</v>
      </c>
      <c r="E30" s="15"/>
      <c r="F30" s="17" t="s">
        <v>56</v>
      </c>
      <c r="G30" s="15"/>
      <c r="H30" s="15"/>
      <c r="I30" s="15"/>
      <c r="J30" s="15"/>
      <c r="K30" s="15"/>
      <c r="L30" s="15"/>
    </row>
    <row r="31" spans="1:12" ht="22.9" customHeight="1">
      <c r="A31" s="110"/>
      <c r="B31" s="17" t="s">
        <v>36</v>
      </c>
      <c r="C31" s="15"/>
      <c r="D31" s="17" t="s">
        <v>36</v>
      </c>
      <c r="E31" s="15"/>
      <c r="F31" s="17" t="s">
        <v>57</v>
      </c>
      <c r="G31" s="15"/>
      <c r="H31" s="15"/>
      <c r="I31" s="15"/>
      <c r="J31" s="15"/>
      <c r="K31" s="15"/>
      <c r="L31" s="15"/>
    </row>
    <row r="32" spans="1:12" ht="22.9" customHeight="1">
      <c r="A32" s="110"/>
      <c r="B32" s="17" t="s">
        <v>36</v>
      </c>
      <c r="C32" s="15"/>
      <c r="D32" s="17" t="s">
        <v>36</v>
      </c>
      <c r="E32" s="15"/>
      <c r="F32" s="17" t="s">
        <v>58</v>
      </c>
      <c r="G32" s="15"/>
      <c r="H32" s="15"/>
      <c r="I32" s="15"/>
      <c r="J32" s="15"/>
      <c r="K32" s="15"/>
      <c r="L32" s="15"/>
    </row>
    <row r="33" spans="1:13" ht="22.9" customHeight="1">
      <c r="A33" s="76"/>
      <c r="B33" s="12" t="s">
        <v>59</v>
      </c>
      <c r="C33" s="77">
        <f>C7</f>
        <v>25547</v>
      </c>
      <c r="D33" s="12" t="s">
        <v>60</v>
      </c>
      <c r="E33" s="77">
        <f>E7+E10</f>
        <v>25547</v>
      </c>
      <c r="F33" s="12" t="s">
        <v>60</v>
      </c>
      <c r="G33" s="77">
        <f>SUM(G7:G32)</f>
        <v>25547</v>
      </c>
      <c r="H33" s="77">
        <f>SUM(H7:H32)</f>
        <v>25547</v>
      </c>
      <c r="I33" s="77"/>
      <c r="J33" s="77"/>
      <c r="K33" s="77"/>
      <c r="L33" s="77"/>
      <c r="M33" s="79"/>
    </row>
    <row r="34" spans="1:13" ht="22.9" customHeight="1">
      <c r="A34" s="76"/>
      <c r="B34" s="17" t="s">
        <v>61</v>
      </c>
      <c r="C34" s="15"/>
      <c r="D34" s="17" t="s">
        <v>62</v>
      </c>
      <c r="E34" s="15"/>
      <c r="F34" s="17" t="s">
        <v>62</v>
      </c>
      <c r="G34" s="15"/>
      <c r="H34" s="15"/>
      <c r="I34" s="15"/>
      <c r="J34" s="15"/>
      <c r="K34" s="15"/>
      <c r="L34" s="15"/>
      <c r="M34" s="79"/>
    </row>
    <row r="35" spans="1:13" ht="22.9" customHeight="1">
      <c r="A35" s="76"/>
      <c r="B35" s="105" t="s">
        <v>193</v>
      </c>
      <c r="C35" s="77">
        <v>25547</v>
      </c>
      <c r="D35" s="12" t="s">
        <v>63</v>
      </c>
      <c r="E35" s="77">
        <f>E33</f>
        <v>25547</v>
      </c>
      <c r="F35" s="12" t="s">
        <v>63</v>
      </c>
      <c r="G35" s="77">
        <v>25547</v>
      </c>
      <c r="H35" s="77">
        <v>25547</v>
      </c>
      <c r="I35" s="77"/>
      <c r="J35" s="77"/>
      <c r="K35" s="77"/>
      <c r="L35" s="77"/>
      <c r="M35" s="79"/>
    </row>
    <row r="36" spans="1:13" ht="9.75" customHeight="1">
      <c r="A36" s="78"/>
      <c r="B36" s="78"/>
      <c r="C36" s="78"/>
      <c r="D36" s="78"/>
      <c r="F36" s="78"/>
      <c r="G36" s="78"/>
      <c r="H36" s="78"/>
      <c r="I36" s="78"/>
      <c r="J36" s="78"/>
      <c r="K36" s="78"/>
      <c r="L36" s="78"/>
      <c r="M36" s="21"/>
    </row>
  </sheetData>
  <mergeCells count="11">
    <mergeCell ref="A16:A32"/>
    <mergeCell ref="B5:B6"/>
    <mergeCell ref="C5:C6"/>
    <mergeCell ref="D5:D6"/>
    <mergeCell ref="E5:E6"/>
    <mergeCell ref="B2:L2"/>
    <mergeCell ref="B3:C3"/>
    <mergeCell ref="B4:C4"/>
    <mergeCell ref="D4:L4"/>
    <mergeCell ref="G5:L5"/>
    <mergeCell ref="F5:F6"/>
  </mergeCells>
  <phoneticPr fontId="28" type="noConversion"/>
  <printOptions horizontalCentered="1"/>
  <pageMargins left="0.74803149606299202" right="0.74803149606299202" top="0.47244094488188998" bottom="0.27559055118110198" header="0" footer="0"/>
  <pageSetup paperSize="9" scale="5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"/>
  <sheetViews>
    <sheetView workbookViewId="0">
      <pane ySplit="5" topLeftCell="A6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12.125" customWidth="1"/>
    <col min="3" max="3" width="39.75" customWidth="1"/>
    <col min="4" max="4" width="14" customWidth="1"/>
    <col min="5" max="5" width="16.375" customWidth="1"/>
    <col min="6" max="10" width="20.5" customWidth="1"/>
    <col min="11" max="11" width="16.375" customWidth="1"/>
    <col min="12" max="12" width="15.875" customWidth="1"/>
    <col min="13" max="13" width="16.5" customWidth="1"/>
    <col min="14" max="15" width="18.625" customWidth="1"/>
    <col min="16" max="16" width="15.875" customWidth="1"/>
    <col min="17" max="17" width="1.5" customWidth="1"/>
    <col min="18" max="20" width="9.75" customWidth="1"/>
  </cols>
  <sheetData>
    <row r="1" spans="1:17" ht="16.350000000000001" customHeight="1">
      <c r="A1" s="71"/>
      <c r="B1" s="111"/>
      <c r="C1" s="111"/>
      <c r="D1" s="70"/>
      <c r="E1" s="70"/>
      <c r="F1" s="112"/>
      <c r="G1" s="112"/>
      <c r="H1" s="112"/>
      <c r="I1" s="112"/>
      <c r="J1" s="112"/>
      <c r="K1" s="48"/>
      <c r="L1" s="112"/>
      <c r="M1" s="112"/>
      <c r="N1" s="112"/>
      <c r="O1" s="112"/>
      <c r="P1" s="112"/>
      <c r="Q1" s="3" t="s">
        <v>2</v>
      </c>
    </row>
    <row r="2" spans="1:17" ht="22.9" customHeight="1">
      <c r="A2" s="71"/>
      <c r="B2" s="107" t="s">
        <v>64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"/>
    </row>
    <row r="3" spans="1:17" ht="19.5" customHeight="1">
      <c r="A3" s="95"/>
      <c r="B3" s="113" t="s">
        <v>65</v>
      </c>
      <c r="C3" s="114"/>
      <c r="D3" s="49"/>
      <c r="E3" s="49"/>
      <c r="F3" s="115"/>
      <c r="G3" s="115"/>
      <c r="H3" s="115"/>
      <c r="I3" s="115"/>
      <c r="J3" s="115"/>
      <c r="K3" s="49"/>
      <c r="L3" s="116" t="s">
        <v>5</v>
      </c>
      <c r="M3" s="117"/>
      <c r="N3" s="117"/>
      <c r="O3" s="117"/>
      <c r="P3" s="117"/>
      <c r="Q3" s="45"/>
    </row>
    <row r="4" spans="1:17" ht="24.4" customHeight="1">
      <c r="A4" s="76"/>
      <c r="B4" s="119" t="s">
        <v>66</v>
      </c>
      <c r="C4" s="109" t="s">
        <v>67</v>
      </c>
      <c r="D4" s="109" t="s">
        <v>11</v>
      </c>
      <c r="E4" s="109" t="s">
        <v>68</v>
      </c>
      <c r="F4" s="109"/>
      <c r="G4" s="109"/>
      <c r="H4" s="109"/>
      <c r="I4" s="109"/>
      <c r="J4" s="109"/>
      <c r="K4" s="109" t="s">
        <v>69</v>
      </c>
      <c r="L4" s="109"/>
      <c r="M4" s="109"/>
      <c r="N4" s="109"/>
      <c r="O4" s="109"/>
      <c r="P4" s="109"/>
      <c r="Q4" s="3"/>
    </row>
    <row r="5" spans="1:17" ht="39.200000000000003" customHeight="1">
      <c r="A5" s="96"/>
      <c r="B5" s="119"/>
      <c r="C5" s="109"/>
      <c r="D5" s="109"/>
      <c r="E5" s="46" t="s">
        <v>70</v>
      </c>
      <c r="F5" s="9" t="s">
        <v>12</v>
      </c>
      <c r="G5" s="9" t="s">
        <v>13</v>
      </c>
      <c r="H5" s="9" t="s">
        <v>71</v>
      </c>
      <c r="I5" s="9" t="s">
        <v>72</v>
      </c>
      <c r="J5" s="9" t="s">
        <v>16</v>
      </c>
      <c r="K5" s="46" t="s">
        <v>70</v>
      </c>
      <c r="L5" s="9" t="s">
        <v>12</v>
      </c>
      <c r="M5" s="9" t="s">
        <v>13</v>
      </c>
      <c r="N5" s="9" t="s">
        <v>71</v>
      </c>
      <c r="O5" s="9" t="s">
        <v>72</v>
      </c>
      <c r="P5" s="9" t="s">
        <v>16</v>
      </c>
      <c r="Q5" s="3"/>
    </row>
    <row r="6" spans="1:17" ht="22.9" customHeight="1">
      <c r="A6" s="76"/>
      <c r="B6" s="118" t="s">
        <v>73</v>
      </c>
      <c r="C6" s="118"/>
      <c r="D6" s="87">
        <v>25547</v>
      </c>
      <c r="E6" s="87">
        <v>25547</v>
      </c>
      <c r="F6" s="87">
        <v>25547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99"/>
    </row>
    <row r="7" spans="1:17" ht="22.9" customHeight="1">
      <c r="B7" s="106" t="s">
        <v>194</v>
      </c>
      <c r="C7" s="104" t="s">
        <v>189</v>
      </c>
      <c r="D7" s="87">
        <v>25547</v>
      </c>
      <c r="E7" s="87">
        <v>25547</v>
      </c>
      <c r="F7" s="87">
        <v>25547</v>
      </c>
      <c r="G7" s="97"/>
      <c r="H7" s="97"/>
      <c r="I7" s="97"/>
      <c r="J7" s="97"/>
      <c r="K7" s="97"/>
      <c r="L7" s="97"/>
      <c r="M7" s="97"/>
      <c r="N7" s="97"/>
      <c r="O7" s="97"/>
      <c r="P7" s="97"/>
      <c r="Q7" s="100"/>
    </row>
    <row r="8" spans="1:17" ht="22.9" customHeight="1">
      <c r="A8" s="76"/>
      <c r="B8" s="17"/>
      <c r="C8" s="17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3"/>
    </row>
    <row r="9" spans="1:17" ht="9.75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</row>
  </sheetData>
  <mergeCells count="13">
    <mergeCell ref="E4:J4"/>
    <mergeCell ref="K4:P4"/>
    <mergeCell ref="B6:C6"/>
    <mergeCell ref="B4:B5"/>
    <mergeCell ref="C4:C5"/>
    <mergeCell ref="D4:D5"/>
    <mergeCell ref="B1:C1"/>
    <mergeCell ref="F1:J1"/>
    <mergeCell ref="L1:P1"/>
    <mergeCell ref="B2:P2"/>
    <mergeCell ref="B3:C3"/>
    <mergeCell ref="F3:J3"/>
    <mergeCell ref="L3:P3"/>
  </mergeCells>
  <phoneticPr fontId="28" type="noConversion"/>
  <printOptions horizontalCentered="1"/>
  <pageMargins left="0.74803149606299202" right="0.74803149606299202" top="0.86614173228346403" bottom="0.86614173228346403" header="0" footer="0"/>
  <pageSetup paperSize="9" scale="45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"/>
  <sheetViews>
    <sheetView workbookViewId="0">
      <selection activeCell="B8" sqref="B8"/>
    </sheetView>
  </sheetViews>
  <sheetFormatPr defaultColWidth="10" defaultRowHeight="13.5"/>
  <cols>
    <col min="1" max="1" width="1.5" customWidth="1"/>
    <col min="2" max="2" width="48.75" customWidth="1"/>
    <col min="3" max="17" width="14.125" customWidth="1"/>
    <col min="18" max="18" width="1.5" customWidth="1"/>
    <col min="19" max="21" width="9.75" customWidth="1"/>
  </cols>
  <sheetData>
    <row r="1" spans="1:18" ht="16.350000000000001" customHeight="1">
      <c r="A1" s="71"/>
      <c r="B1" s="85"/>
      <c r="C1" s="2"/>
      <c r="D1" s="2"/>
      <c r="Q1" s="2"/>
      <c r="R1" s="91"/>
    </row>
    <row r="2" spans="1:18" ht="22.9" customHeight="1">
      <c r="A2" s="71"/>
      <c r="B2" s="107" t="s">
        <v>74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91" t="s">
        <v>2</v>
      </c>
    </row>
    <row r="3" spans="1:18" ht="19.5" customHeight="1">
      <c r="A3" s="71"/>
      <c r="B3" s="72" t="s">
        <v>75</v>
      </c>
      <c r="C3" s="73"/>
      <c r="D3" s="73"/>
      <c r="Q3" s="92" t="s">
        <v>5</v>
      </c>
      <c r="R3" s="91"/>
    </row>
    <row r="4" spans="1:18" ht="24.4" customHeight="1">
      <c r="A4" s="71"/>
      <c r="B4" s="109" t="s">
        <v>76</v>
      </c>
      <c r="C4" s="109" t="s">
        <v>77</v>
      </c>
      <c r="D4" s="109" t="s">
        <v>78</v>
      </c>
      <c r="E4" s="109"/>
      <c r="F4" s="109"/>
      <c r="G4" s="109"/>
      <c r="H4" s="109"/>
      <c r="I4" s="109"/>
      <c r="J4" s="109"/>
      <c r="K4" s="109" t="s">
        <v>79</v>
      </c>
      <c r="L4" s="109"/>
      <c r="M4" s="109"/>
      <c r="N4" s="109"/>
      <c r="O4" s="109"/>
      <c r="P4" s="109"/>
      <c r="Q4" s="109"/>
      <c r="R4" s="91"/>
    </row>
    <row r="5" spans="1:18" ht="24.4" customHeight="1">
      <c r="A5" s="75"/>
      <c r="B5" s="109"/>
      <c r="C5" s="109"/>
      <c r="D5" s="109" t="s">
        <v>11</v>
      </c>
      <c r="E5" s="109" t="s">
        <v>80</v>
      </c>
      <c r="F5" s="109"/>
      <c r="G5" s="109"/>
      <c r="H5" s="109"/>
      <c r="I5" s="119" t="s">
        <v>15</v>
      </c>
      <c r="J5" s="109" t="s">
        <v>16</v>
      </c>
      <c r="K5" s="109" t="s">
        <v>11</v>
      </c>
      <c r="L5" s="109" t="s">
        <v>80</v>
      </c>
      <c r="M5" s="109"/>
      <c r="N5" s="109"/>
      <c r="O5" s="109"/>
      <c r="P5" s="119" t="s">
        <v>15</v>
      </c>
      <c r="Q5" s="109" t="s">
        <v>16</v>
      </c>
      <c r="R5" s="91"/>
    </row>
    <row r="6" spans="1:18" s="1" customFormat="1" ht="39.200000000000003" customHeight="1">
      <c r="A6" s="75"/>
      <c r="B6" s="109"/>
      <c r="C6" s="109"/>
      <c r="D6" s="109"/>
      <c r="E6" s="9" t="s">
        <v>70</v>
      </c>
      <c r="F6" s="9" t="s">
        <v>12</v>
      </c>
      <c r="G6" s="9" t="s">
        <v>13</v>
      </c>
      <c r="H6" s="9" t="s">
        <v>14</v>
      </c>
      <c r="I6" s="119"/>
      <c r="J6" s="109"/>
      <c r="K6" s="109"/>
      <c r="L6" s="9" t="s">
        <v>70</v>
      </c>
      <c r="M6" s="9" t="s">
        <v>12</v>
      </c>
      <c r="N6" s="9" t="s">
        <v>13</v>
      </c>
      <c r="O6" s="9" t="s">
        <v>14</v>
      </c>
      <c r="P6" s="119"/>
      <c r="Q6" s="109"/>
      <c r="R6" s="10"/>
    </row>
    <row r="7" spans="1:18" ht="22.9" customHeight="1">
      <c r="A7" s="86"/>
      <c r="B7" s="12" t="s">
        <v>73</v>
      </c>
      <c r="C7" s="87">
        <f>D7+K7</f>
        <v>25547</v>
      </c>
      <c r="D7" s="87">
        <v>250.2</v>
      </c>
      <c r="E7" s="87">
        <v>250.2</v>
      </c>
      <c r="F7" s="87">
        <v>250.2</v>
      </c>
      <c r="G7" s="87"/>
      <c r="H7" s="87"/>
      <c r="I7" s="87"/>
      <c r="J7" s="87"/>
      <c r="K7" s="87">
        <v>25296.799999999999</v>
      </c>
      <c r="L7" s="87">
        <v>25296.799999999999</v>
      </c>
      <c r="M7" s="87">
        <v>25296.799999999999</v>
      </c>
      <c r="N7" s="87"/>
      <c r="O7" s="87"/>
      <c r="P7" s="87"/>
      <c r="Q7" s="87"/>
      <c r="R7" s="93"/>
    </row>
    <row r="8" spans="1:18" ht="22.9" customHeight="1">
      <c r="A8" s="88"/>
      <c r="B8" s="104" t="s">
        <v>190</v>
      </c>
      <c r="C8" s="87">
        <f>D8+K8</f>
        <v>25547</v>
      </c>
      <c r="D8" s="87">
        <v>250.2</v>
      </c>
      <c r="E8" s="87">
        <v>250.2</v>
      </c>
      <c r="F8" s="87">
        <v>250.2</v>
      </c>
      <c r="G8" s="87"/>
      <c r="H8" s="87"/>
      <c r="I8" s="87"/>
      <c r="J8" s="87"/>
      <c r="K8" s="87">
        <v>25296.799999999999</v>
      </c>
      <c r="L8" s="87">
        <v>25296.799999999999</v>
      </c>
      <c r="M8" s="87">
        <v>25296.799999999999</v>
      </c>
      <c r="N8" s="87"/>
      <c r="O8" s="87"/>
      <c r="P8" s="87"/>
      <c r="Q8" s="87"/>
      <c r="R8" s="94"/>
    </row>
    <row r="9" spans="1:18" ht="22.9" customHeight="1">
      <c r="A9" s="88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4"/>
    </row>
    <row r="10" spans="1:18" ht="9.75" customHeight="1">
      <c r="A10" s="78"/>
      <c r="B10" s="78"/>
      <c r="C10" s="78"/>
      <c r="D10" s="78"/>
      <c r="Q10" s="78"/>
      <c r="R10" s="67"/>
    </row>
  </sheetData>
  <mergeCells count="13">
    <mergeCell ref="B2:Q2"/>
    <mergeCell ref="D4:J4"/>
    <mergeCell ref="K4:Q4"/>
    <mergeCell ref="E5:H5"/>
    <mergeCell ref="L5:O5"/>
    <mergeCell ref="B4:B6"/>
    <mergeCell ref="C4:C6"/>
    <mergeCell ref="D5:D6"/>
    <mergeCell ref="I5:I6"/>
    <mergeCell ref="J5:J6"/>
    <mergeCell ref="K5:K6"/>
    <mergeCell ref="P5:P6"/>
    <mergeCell ref="Q5:Q6"/>
  </mergeCells>
  <phoneticPr fontId="28" type="noConversion"/>
  <printOptions horizontalCentered="1"/>
  <pageMargins left="0.74803149606299202" right="0.74803149606299202" top="0.86614173228346403" bottom="0.86614173228346403" header="0" footer="0"/>
  <pageSetup paperSize="9" scale="5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6"/>
  <sheetViews>
    <sheetView zoomScale="85" zoomScaleNormal="85" workbookViewId="0">
      <selection activeCell="D10" sqref="D10"/>
    </sheetView>
  </sheetViews>
  <sheetFormatPr defaultColWidth="10" defaultRowHeight="13.5"/>
  <cols>
    <col min="1" max="1" width="1.5" customWidth="1"/>
    <col min="2" max="2" width="47.625" customWidth="1"/>
    <col min="3" max="4" width="16.375" customWidth="1"/>
    <col min="5" max="5" width="14.375" customWidth="1"/>
    <col min="6" max="6" width="12.375" customWidth="1"/>
    <col min="7" max="8" width="18.625" customWidth="1"/>
    <col min="9" max="9" width="16.375" customWidth="1"/>
    <col min="10" max="10" width="1.5" customWidth="1"/>
    <col min="11" max="13" width="9.75" customWidth="1"/>
  </cols>
  <sheetData>
    <row r="1" spans="1:10" ht="16.350000000000001" customHeight="1">
      <c r="A1" s="75"/>
      <c r="B1" s="32"/>
      <c r="C1" s="80"/>
      <c r="D1" s="2"/>
      <c r="E1" s="2"/>
      <c r="F1" s="2"/>
      <c r="G1" s="2" t="s">
        <v>1</v>
      </c>
      <c r="H1" s="2"/>
      <c r="I1" s="2"/>
      <c r="J1" s="3"/>
    </row>
    <row r="2" spans="1:10" ht="22.9" customHeight="1">
      <c r="A2" s="75"/>
      <c r="B2" s="107" t="s">
        <v>81</v>
      </c>
      <c r="C2" s="107"/>
      <c r="D2" s="107"/>
      <c r="E2" s="107"/>
      <c r="F2" s="107"/>
      <c r="G2" s="107"/>
      <c r="H2" s="107"/>
      <c r="I2" s="107"/>
      <c r="J2" s="3" t="s">
        <v>2</v>
      </c>
    </row>
    <row r="3" spans="1:10" ht="19.5" customHeight="1">
      <c r="A3" s="75"/>
      <c r="B3" s="121" t="s">
        <v>82</v>
      </c>
      <c r="C3" s="121"/>
      <c r="D3" s="5"/>
      <c r="E3" s="5"/>
      <c r="F3" s="5"/>
      <c r="G3" s="5"/>
      <c r="H3" s="7"/>
      <c r="I3" s="7" t="s">
        <v>5</v>
      </c>
      <c r="J3" s="3"/>
    </row>
    <row r="4" spans="1:10" ht="24.4" customHeight="1">
      <c r="A4" s="75"/>
      <c r="B4" s="119" t="s">
        <v>83</v>
      </c>
      <c r="C4" s="119" t="s">
        <v>11</v>
      </c>
      <c r="D4" s="119" t="s">
        <v>80</v>
      </c>
      <c r="E4" s="119"/>
      <c r="F4" s="119"/>
      <c r="G4" s="119"/>
      <c r="H4" s="119" t="s">
        <v>15</v>
      </c>
      <c r="I4" s="119" t="s">
        <v>16</v>
      </c>
      <c r="J4" s="3"/>
    </row>
    <row r="5" spans="1:10" s="1" customFormat="1" ht="39.200000000000003" customHeight="1">
      <c r="A5" s="75"/>
      <c r="B5" s="119"/>
      <c r="C5" s="119"/>
      <c r="D5" s="9" t="s">
        <v>70</v>
      </c>
      <c r="E5" s="9" t="s">
        <v>12</v>
      </c>
      <c r="F5" s="9" t="s">
        <v>13</v>
      </c>
      <c r="G5" s="9" t="s">
        <v>14</v>
      </c>
      <c r="H5" s="119"/>
      <c r="I5" s="119"/>
      <c r="J5" s="3"/>
    </row>
    <row r="6" spans="1:10" ht="22.9" customHeight="1">
      <c r="A6" s="75"/>
      <c r="B6" s="12" t="s">
        <v>11</v>
      </c>
      <c r="C6" s="81">
        <v>25547</v>
      </c>
      <c r="D6" s="81">
        <v>25547</v>
      </c>
      <c r="E6" s="81">
        <v>25547</v>
      </c>
      <c r="F6" s="35"/>
      <c r="G6" s="35"/>
      <c r="H6" s="35"/>
      <c r="I6" s="35"/>
      <c r="J6" s="16"/>
    </row>
    <row r="7" spans="1:10" ht="21.95" customHeight="1">
      <c r="A7" s="75"/>
      <c r="B7" s="64" t="s">
        <v>84</v>
      </c>
      <c r="C7" s="81">
        <v>25547</v>
      </c>
      <c r="D7" s="81">
        <v>25547</v>
      </c>
      <c r="E7" s="81">
        <v>25547</v>
      </c>
      <c r="F7" s="51"/>
      <c r="G7" s="51"/>
      <c r="H7" s="51"/>
      <c r="I7" s="51"/>
      <c r="J7" s="3"/>
    </row>
    <row r="8" spans="1:10" ht="21.95" customHeight="1">
      <c r="A8" s="75"/>
      <c r="B8" s="65" t="s">
        <v>85</v>
      </c>
      <c r="C8" s="51">
        <v>51.9</v>
      </c>
      <c r="D8" s="51">
        <v>51.9</v>
      </c>
      <c r="E8" s="51">
        <v>51.9</v>
      </c>
      <c r="F8" s="51"/>
      <c r="G8" s="51"/>
      <c r="H8" s="51"/>
      <c r="I8" s="51"/>
      <c r="J8" s="3"/>
    </row>
    <row r="9" spans="1:10" ht="21.95" customHeight="1">
      <c r="A9" s="75"/>
      <c r="B9" s="65" t="s">
        <v>86</v>
      </c>
      <c r="C9" s="51">
        <v>51.9</v>
      </c>
      <c r="D9" s="51">
        <v>51.9</v>
      </c>
      <c r="E9" s="51">
        <v>51.9</v>
      </c>
      <c r="F9" s="51"/>
      <c r="G9" s="51"/>
      <c r="H9" s="51"/>
      <c r="I9" s="51"/>
      <c r="J9" s="3"/>
    </row>
    <row r="10" spans="1:10" ht="21.95" customHeight="1">
      <c r="A10" s="122"/>
      <c r="B10" s="65" t="s">
        <v>87</v>
      </c>
      <c r="C10" s="51">
        <v>32.200000000000003</v>
      </c>
      <c r="D10" s="51">
        <v>32.200000000000003</v>
      </c>
      <c r="E10" s="51">
        <v>32.200000000000003</v>
      </c>
      <c r="F10" s="51"/>
      <c r="G10" s="51"/>
      <c r="H10" s="51"/>
      <c r="I10" s="51"/>
      <c r="J10" s="120"/>
    </row>
    <row r="11" spans="1:10" ht="21.95" customHeight="1">
      <c r="A11" s="122"/>
      <c r="B11" s="65" t="s">
        <v>88</v>
      </c>
      <c r="C11" s="51">
        <v>19.7</v>
      </c>
      <c r="D11" s="51">
        <v>19.7</v>
      </c>
      <c r="E11" s="51">
        <v>19.7</v>
      </c>
      <c r="F11" s="51"/>
      <c r="G11" s="51"/>
      <c r="H11" s="51"/>
      <c r="I11" s="51"/>
      <c r="J11" s="120"/>
    </row>
    <row r="12" spans="1:10" ht="21.95" customHeight="1">
      <c r="A12" s="122"/>
      <c r="B12" s="65" t="s">
        <v>89</v>
      </c>
      <c r="C12" s="51">
        <v>18.5</v>
      </c>
      <c r="D12" s="51">
        <v>18.5</v>
      </c>
      <c r="E12" s="51">
        <v>18.5</v>
      </c>
      <c r="F12" s="51"/>
      <c r="G12" s="51"/>
      <c r="H12" s="51"/>
      <c r="I12" s="51"/>
      <c r="J12" s="120"/>
    </row>
    <row r="13" spans="1:10" ht="21.95" customHeight="1">
      <c r="A13" s="122"/>
      <c r="B13" s="65" t="s">
        <v>90</v>
      </c>
      <c r="C13" s="51">
        <v>18.5</v>
      </c>
      <c r="D13" s="51">
        <v>18.5</v>
      </c>
      <c r="E13" s="51">
        <v>18.5</v>
      </c>
      <c r="F13" s="51"/>
      <c r="G13" s="51"/>
      <c r="H13" s="51"/>
      <c r="I13" s="51"/>
      <c r="J13" s="120"/>
    </row>
    <row r="14" spans="1:10" ht="21.95" customHeight="1">
      <c r="B14" s="65" t="s">
        <v>91</v>
      </c>
      <c r="C14" s="84">
        <v>9.9</v>
      </c>
      <c r="D14" s="84">
        <v>9.9</v>
      </c>
      <c r="E14" s="84">
        <v>9.9</v>
      </c>
      <c r="F14" s="84"/>
      <c r="G14" s="84"/>
      <c r="H14" s="84"/>
      <c r="I14" s="84"/>
    </row>
    <row r="15" spans="1:10" ht="21.95" customHeight="1">
      <c r="B15" s="65" t="s">
        <v>92</v>
      </c>
      <c r="C15" s="84">
        <v>8.6</v>
      </c>
      <c r="D15" s="84">
        <v>8.6</v>
      </c>
      <c r="E15" s="84">
        <v>8.6</v>
      </c>
      <c r="F15" s="84"/>
      <c r="G15" s="84"/>
      <c r="H15" s="84"/>
      <c r="I15" s="84"/>
    </row>
    <row r="16" spans="1:10" ht="21.95" customHeight="1">
      <c r="B16" s="65" t="s">
        <v>93</v>
      </c>
      <c r="C16" s="84">
        <v>25443.8</v>
      </c>
      <c r="D16" s="84">
        <v>25443.8</v>
      </c>
      <c r="E16" s="84">
        <v>25443.8</v>
      </c>
      <c r="F16" s="84"/>
      <c r="G16" s="84"/>
      <c r="H16" s="84"/>
      <c r="I16" s="84"/>
    </row>
    <row r="17" spans="2:9" ht="21.95" customHeight="1">
      <c r="B17" s="65" t="s">
        <v>94</v>
      </c>
      <c r="C17" s="84">
        <v>25443.8</v>
      </c>
      <c r="D17" s="84">
        <v>25443.8</v>
      </c>
      <c r="E17" s="84">
        <v>25443.8</v>
      </c>
      <c r="F17" s="84"/>
      <c r="G17" s="84"/>
      <c r="H17" s="84"/>
      <c r="I17" s="84"/>
    </row>
    <row r="18" spans="2:9" ht="21.95" customHeight="1">
      <c r="B18" s="65" t="s">
        <v>95</v>
      </c>
      <c r="C18" s="84">
        <v>147</v>
      </c>
      <c r="D18" s="84">
        <v>147</v>
      </c>
      <c r="E18" s="84">
        <v>147</v>
      </c>
      <c r="F18" s="84"/>
      <c r="G18" s="84"/>
      <c r="H18" s="84"/>
      <c r="I18" s="84"/>
    </row>
    <row r="19" spans="2:9" ht="21.95" customHeight="1">
      <c r="B19" s="65" t="s">
        <v>96</v>
      </c>
      <c r="C19" s="84">
        <v>15</v>
      </c>
      <c r="D19" s="84">
        <v>15</v>
      </c>
      <c r="E19" s="84">
        <v>15</v>
      </c>
      <c r="F19" s="84"/>
      <c r="G19" s="84"/>
      <c r="H19" s="84"/>
      <c r="I19" s="84"/>
    </row>
    <row r="20" spans="2:9" ht="21.95" customHeight="1">
      <c r="B20" s="65" t="s">
        <v>97</v>
      </c>
      <c r="C20" s="84">
        <v>100</v>
      </c>
      <c r="D20" s="84">
        <v>100</v>
      </c>
      <c r="E20" s="84">
        <v>100</v>
      </c>
      <c r="F20" s="84"/>
      <c r="G20" s="84"/>
      <c r="H20" s="84"/>
      <c r="I20" s="84"/>
    </row>
    <row r="21" spans="2:9" ht="21.95" customHeight="1">
      <c r="B21" s="65" t="s">
        <v>98</v>
      </c>
      <c r="C21" s="84">
        <v>45</v>
      </c>
      <c r="D21" s="84">
        <v>45</v>
      </c>
      <c r="E21" s="84">
        <v>45</v>
      </c>
      <c r="F21" s="84"/>
      <c r="G21" s="84"/>
      <c r="H21" s="84"/>
      <c r="I21" s="84"/>
    </row>
    <row r="22" spans="2:9" ht="21.95" customHeight="1">
      <c r="B22" s="65" t="s">
        <v>99</v>
      </c>
      <c r="C22" s="84">
        <v>25136.799999999999</v>
      </c>
      <c r="D22" s="84">
        <v>25136.799999999999</v>
      </c>
      <c r="E22" s="84">
        <v>25136.799999999999</v>
      </c>
      <c r="F22" s="84"/>
      <c r="G22" s="84"/>
      <c r="H22" s="84"/>
      <c r="I22" s="84"/>
    </row>
    <row r="23" spans="2:9" ht="21.95" customHeight="1">
      <c r="B23" s="65" t="s">
        <v>100</v>
      </c>
      <c r="C23" s="84">
        <v>32.799999999999997</v>
      </c>
      <c r="D23" s="84">
        <v>32.799999999999997</v>
      </c>
      <c r="E23" s="84">
        <v>32.799999999999997</v>
      </c>
      <c r="F23" s="84"/>
      <c r="G23" s="84"/>
      <c r="H23" s="84"/>
      <c r="I23" s="84"/>
    </row>
    <row r="24" spans="2:9" ht="21.95" customHeight="1">
      <c r="B24" s="65" t="s">
        <v>101</v>
      </c>
      <c r="C24" s="84">
        <v>32.799999999999997</v>
      </c>
      <c r="D24" s="84">
        <v>32.799999999999997</v>
      </c>
      <c r="E24" s="84">
        <v>32.799999999999997</v>
      </c>
      <c r="F24" s="84"/>
      <c r="G24" s="84"/>
      <c r="H24" s="84"/>
      <c r="I24" s="84"/>
    </row>
    <row r="25" spans="2:9" ht="21.95" customHeight="1">
      <c r="B25" s="65" t="s">
        <v>102</v>
      </c>
      <c r="C25" s="84">
        <v>16.8</v>
      </c>
      <c r="D25" s="84">
        <v>16.8</v>
      </c>
      <c r="E25" s="84">
        <v>16.8</v>
      </c>
      <c r="F25" s="84"/>
      <c r="G25" s="84"/>
      <c r="H25" s="84"/>
      <c r="I25" s="84"/>
    </row>
    <row r="26" spans="2:9" ht="21.95" customHeight="1">
      <c r="B26" s="65" t="s">
        <v>103</v>
      </c>
      <c r="C26" s="84">
        <v>16</v>
      </c>
      <c r="D26" s="84">
        <v>16</v>
      </c>
      <c r="E26" s="84">
        <v>16</v>
      </c>
      <c r="F26" s="84"/>
      <c r="G26" s="84"/>
      <c r="H26" s="84"/>
      <c r="I26" s="84"/>
    </row>
  </sheetData>
  <mergeCells count="9">
    <mergeCell ref="J10:J13"/>
    <mergeCell ref="B2:I2"/>
    <mergeCell ref="B3:C3"/>
    <mergeCell ref="D4:G4"/>
    <mergeCell ref="A10:A13"/>
    <mergeCell ref="B4:B5"/>
    <mergeCell ref="C4:C5"/>
    <mergeCell ref="H4:H5"/>
    <mergeCell ref="I4:I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81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pane ySplit="5" topLeftCell="A15" activePane="bottomLeft" state="frozen"/>
      <selection pane="bottomLeft" activeCell="G9" sqref="G9"/>
    </sheetView>
  </sheetViews>
  <sheetFormatPr defaultColWidth="10" defaultRowHeight="13.5"/>
  <cols>
    <col min="1" max="1" width="1.5" customWidth="1"/>
    <col min="2" max="2" width="49.75" customWidth="1"/>
    <col min="3" max="3" width="14.375" customWidth="1"/>
    <col min="4" max="4" width="14.5" customWidth="1"/>
    <col min="5" max="5" width="15" customWidth="1"/>
    <col min="6" max="6" width="12.375" customWidth="1"/>
    <col min="7" max="7" width="15.625" customWidth="1"/>
    <col min="8" max="8" width="18.625" customWidth="1"/>
    <col min="9" max="9" width="16.375" customWidth="1"/>
    <col min="10" max="10" width="1.5" customWidth="1"/>
    <col min="11" max="13" width="9.75" customWidth="1"/>
  </cols>
  <sheetData>
    <row r="1" spans="1:10" ht="16.350000000000001" customHeight="1">
      <c r="A1" s="8"/>
      <c r="B1" s="32"/>
      <c r="C1" s="80"/>
      <c r="D1" s="2"/>
      <c r="E1" s="2"/>
      <c r="F1" s="2"/>
      <c r="G1" s="2" t="s">
        <v>1</v>
      </c>
      <c r="H1" s="2"/>
      <c r="I1" s="2"/>
      <c r="J1" s="3"/>
    </row>
    <row r="2" spans="1:10" ht="22.9" customHeight="1">
      <c r="A2" s="53"/>
      <c r="B2" s="107" t="s">
        <v>104</v>
      </c>
      <c r="C2" s="107"/>
      <c r="D2" s="107"/>
      <c r="E2" s="107"/>
      <c r="F2" s="107"/>
      <c r="G2" s="107"/>
      <c r="H2" s="107"/>
      <c r="I2" s="107"/>
      <c r="J2" s="3" t="s">
        <v>2</v>
      </c>
    </row>
    <row r="3" spans="1:10" ht="19.5" customHeight="1">
      <c r="A3" s="8"/>
      <c r="B3" s="121" t="s">
        <v>105</v>
      </c>
      <c r="C3" s="121"/>
      <c r="D3" s="5"/>
      <c r="E3" s="5"/>
      <c r="F3" s="5"/>
      <c r="G3" s="5"/>
      <c r="H3" s="7"/>
      <c r="I3" s="7" t="s">
        <v>5</v>
      </c>
      <c r="J3" s="3"/>
    </row>
    <row r="4" spans="1:10" ht="24.4" customHeight="1">
      <c r="A4" s="8"/>
      <c r="B4" s="119" t="s">
        <v>106</v>
      </c>
      <c r="C4" s="119" t="s">
        <v>11</v>
      </c>
      <c r="D4" s="119" t="s">
        <v>80</v>
      </c>
      <c r="E4" s="119"/>
      <c r="F4" s="119"/>
      <c r="G4" s="119"/>
      <c r="H4" s="119" t="s">
        <v>15</v>
      </c>
      <c r="I4" s="119" t="s">
        <v>16</v>
      </c>
      <c r="J4" s="3"/>
    </row>
    <row r="5" spans="1:10" ht="39.200000000000003" customHeight="1">
      <c r="A5" s="8"/>
      <c r="B5" s="119"/>
      <c r="C5" s="119"/>
      <c r="D5" s="9" t="s">
        <v>70</v>
      </c>
      <c r="E5" s="9" t="s">
        <v>12</v>
      </c>
      <c r="F5" s="9" t="s">
        <v>13</v>
      </c>
      <c r="G5" s="9" t="s">
        <v>14</v>
      </c>
      <c r="H5" s="119"/>
      <c r="I5" s="119"/>
      <c r="J5" s="3"/>
    </row>
    <row r="6" spans="1:10" ht="22.9" customHeight="1">
      <c r="A6" s="11"/>
      <c r="B6" s="12" t="s">
        <v>107</v>
      </c>
      <c r="C6" s="81">
        <v>25547</v>
      </c>
      <c r="D6" s="81">
        <v>25547</v>
      </c>
      <c r="E6" s="81">
        <v>25547</v>
      </c>
      <c r="F6" s="35"/>
      <c r="G6" s="35"/>
      <c r="H6" s="35"/>
      <c r="I6" s="35"/>
      <c r="J6" s="16"/>
    </row>
    <row r="7" spans="1:10" ht="22.9" customHeight="1">
      <c r="B7" s="82" t="s">
        <v>108</v>
      </c>
      <c r="C7" s="81">
        <f>C8+C12+C21</f>
        <v>25547</v>
      </c>
      <c r="D7" s="81">
        <f>D8+D12+D21</f>
        <v>25547</v>
      </c>
      <c r="E7" s="81">
        <f>E8+E12+E21</f>
        <v>25547</v>
      </c>
      <c r="F7" s="51"/>
      <c r="G7" s="51"/>
      <c r="H7" s="51"/>
      <c r="I7" s="51"/>
    </row>
    <row r="8" spans="1:10" ht="24" customHeight="1">
      <c r="A8" s="75"/>
      <c r="B8" s="83" t="s">
        <v>109</v>
      </c>
      <c r="C8" s="51">
        <v>193.2</v>
      </c>
      <c r="D8" s="51">
        <v>193.2</v>
      </c>
      <c r="E8" s="51">
        <v>193.2</v>
      </c>
      <c r="F8" s="51"/>
      <c r="G8" s="51"/>
      <c r="H8" s="51"/>
      <c r="I8" s="51"/>
      <c r="J8" s="3"/>
    </row>
    <row r="9" spans="1:10" ht="24" customHeight="1">
      <c r="A9" s="75"/>
      <c r="B9" s="83" t="s">
        <v>110</v>
      </c>
      <c r="C9" s="51">
        <v>135.6</v>
      </c>
      <c r="D9" s="51">
        <v>135.6</v>
      </c>
      <c r="E9" s="51">
        <v>135.6</v>
      </c>
      <c r="F9" s="51"/>
      <c r="G9" s="51"/>
      <c r="H9" s="51"/>
      <c r="I9" s="51"/>
      <c r="J9" s="3"/>
    </row>
    <row r="10" spans="1:10" ht="24" customHeight="1">
      <c r="B10" s="83" t="s">
        <v>111</v>
      </c>
      <c r="C10" s="51">
        <v>40.799999999999997</v>
      </c>
      <c r="D10" s="51">
        <v>40.799999999999997</v>
      </c>
      <c r="E10" s="51">
        <v>40.799999999999997</v>
      </c>
      <c r="F10" s="51"/>
      <c r="G10" s="51"/>
      <c r="H10" s="51"/>
      <c r="I10" s="51"/>
    </row>
    <row r="11" spans="1:10" ht="24" customHeight="1">
      <c r="B11" s="83" t="s">
        <v>112</v>
      </c>
      <c r="C11" s="51">
        <v>16.8</v>
      </c>
      <c r="D11" s="51">
        <v>16.8</v>
      </c>
      <c r="E11" s="51">
        <v>16.8</v>
      </c>
      <c r="F11" s="51"/>
      <c r="G11" s="51"/>
      <c r="H11" s="51"/>
      <c r="I11" s="51"/>
    </row>
    <row r="12" spans="1:10" ht="24" customHeight="1">
      <c r="B12" s="83" t="s">
        <v>113</v>
      </c>
      <c r="C12" s="51">
        <v>25321.8</v>
      </c>
      <c r="D12" s="51">
        <v>25321.8</v>
      </c>
      <c r="E12" s="51">
        <v>25321.8</v>
      </c>
      <c r="F12" s="51"/>
      <c r="G12" s="51"/>
      <c r="H12" s="51"/>
      <c r="I12" s="51"/>
    </row>
    <row r="13" spans="1:10" ht="24" customHeight="1">
      <c r="B13" s="83" t="s">
        <v>114</v>
      </c>
      <c r="C13" s="51">
        <v>72.599999999999994</v>
      </c>
      <c r="D13" s="51">
        <v>72.599999999999994</v>
      </c>
      <c r="E13" s="51">
        <v>72.599999999999994</v>
      </c>
      <c r="F13" s="51"/>
      <c r="G13" s="51"/>
      <c r="H13" s="51"/>
      <c r="I13" s="51"/>
    </row>
    <row r="14" spans="1:10" ht="24" customHeight="1">
      <c r="B14" s="83" t="s">
        <v>115</v>
      </c>
      <c r="C14" s="51">
        <v>0.4</v>
      </c>
      <c r="D14" s="51">
        <v>0.4</v>
      </c>
      <c r="E14" s="51">
        <v>0.4</v>
      </c>
      <c r="F14" s="51"/>
      <c r="G14" s="51"/>
      <c r="H14" s="51"/>
      <c r="I14" s="51"/>
    </row>
    <row r="15" spans="1:10" ht="24" customHeight="1">
      <c r="B15" s="83" t="s">
        <v>116</v>
      </c>
      <c r="C15" s="51">
        <v>0.3</v>
      </c>
      <c r="D15" s="51">
        <v>0.3</v>
      </c>
      <c r="E15" s="51">
        <v>0.3</v>
      </c>
      <c r="F15" s="51"/>
      <c r="G15" s="51"/>
      <c r="H15" s="51"/>
      <c r="I15" s="51"/>
    </row>
    <row r="16" spans="1:10" ht="24" customHeight="1">
      <c r="B16" s="83" t="s">
        <v>117</v>
      </c>
      <c r="C16" s="51">
        <v>15</v>
      </c>
      <c r="D16" s="51">
        <v>15</v>
      </c>
      <c r="E16" s="51">
        <v>15</v>
      </c>
      <c r="F16" s="51"/>
      <c r="G16" s="51"/>
      <c r="H16" s="51"/>
      <c r="I16" s="51"/>
    </row>
    <row r="17" spans="2:9" ht="24" customHeight="1">
      <c r="B17" s="83" t="s">
        <v>118</v>
      </c>
      <c r="C17" s="51">
        <v>2.1</v>
      </c>
      <c r="D17" s="51">
        <v>2.1</v>
      </c>
      <c r="E17" s="51">
        <v>2.1</v>
      </c>
      <c r="F17" s="51"/>
      <c r="G17" s="51"/>
      <c r="H17" s="51"/>
      <c r="I17" s="51"/>
    </row>
    <row r="18" spans="2:9" ht="24" customHeight="1">
      <c r="B18" s="83" t="s">
        <v>119</v>
      </c>
      <c r="C18" s="51">
        <v>3</v>
      </c>
      <c r="D18" s="51">
        <v>3</v>
      </c>
      <c r="E18" s="51">
        <v>3</v>
      </c>
      <c r="F18" s="51"/>
      <c r="G18" s="51"/>
      <c r="H18" s="51"/>
      <c r="I18" s="51"/>
    </row>
    <row r="19" spans="2:9" ht="24" customHeight="1">
      <c r="B19" s="83" t="s">
        <v>120</v>
      </c>
      <c r="C19" s="51">
        <v>0.2</v>
      </c>
      <c r="D19" s="51">
        <v>0.2</v>
      </c>
      <c r="E19" s="51">
        <v>0.2</v>
      </c>
      <c r="F19" s="51"/>
      <c r="G19" s="51"/>
      <c r="H19" s="51"/>
      <c r="I19" s="51"/>
    </row>
    <row r="20" spans="2:9" ht="24" customHeight="1">
      <c r="B20" s="83" t="s">
        <v>121</v>
      </c>
      <c r="C20" s="51">
        <v>25228.2</v>
      </c>
      <c r="D20" s="51">
        <v>25228.2</v>
      </c>
      <c r="E20" s="51">
        <v>25228.2</v>
      </c>
      <c r="F20" s="51"/>
      <c r="G20" s="51"/>
      <c r="H20" s="51"/>
      <c r="I20" s="51"/>
    </row>
    <row r="21" spans="2:9" ht="24" customHeight="1">
      <c r="B21" s="83" t="s">
        <v>122</v>
      </c>
      <c r="C21" s="51">
        <v>32</v>
      </c>
      <c r="D21" s="51">
        <v>32</v>
      </c>
      <c r="E21" s="51">
        <v>32</v>
      </c>
      <c r="F21" s="51"/>
      <c r="G21" s="51"/>
      <c r="H21" s="51"/>
      <c r="I21" s="51"/>
    </row>
    <row r="22" spans="2:9" ht="24" customHeight="1">
      <c r="B22" s="83" t="s">
        <v>123</v>
      </c>
      <c r="C22" s="51">
        <v>1.2</v>
      </c>
      <c r="D22" s="51">
        <v>1.2</v>
      </c>
      <c r="E22" s="51">
        <v>1.2</v>
      </c>
      <c r="F22" s="51"/>
      <c r="G22" s="51"/>
      <c r="H22" s="51"/>
      <c r="I22" s="51"/>
    </row>
    <row r="23" spans="2:9" ht="24" customHeight="1">
      <c r="B23" s="83" t="s">
        <v>124</v>
      </c>
      <c r="C23" s="51">
        <v>30.8</v>
      </c>
      <c r="D23" s="51">
        <v>30.8</v>
      </c>
      <c r="E23" s="51">
        <v>30.8</v>
      </c>
      <c r="F23" s="51"/>
      <c r="G23" s="51"/>
      <c r="H23" s="51"/>
      <c r="I23" s="51"/>
    </row>
  </sheetData>
  <mergeCells count="7">
    <mergeCell ref="B2:I2"/>
    <mergeCell ref="B3:C3"/>
    <mergeCell ref="D4:G4"/>
    <mergeCell ref="B4:B5"/>
    <mergeCell ref="C4:C5"/>
    <mergeCell ref="H4:H5"/>
    <mergeCell ref="I4:I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83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D31" sqref="D31:E3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22.25" customWidth="1"/>
    <col min="5" max="5" width="16.375" customWidth="1"/>
    <col min="6" max="6" width="34.25" customWidth="1"/>
    <col min="7" max="10" width="16.375" customWidth="1"/>
    <col min="11" max="11" width="1.5" customWidth="1"/>
    <col min="12" max="14" width="9.75" customWidth="1"/>
  </cols>
  <sheetData>
    <row r="1" spans="1:11" ht="6.75" customHeight="1">
      <c r="A1" s="68"/>
      <c r="B1" s="69"/>
      <c r="C1" s="70"/>
      <c r="F1" s="70"/>
      <c r="G1" s="70" t="s">
        <v>1</v>
      </c>
      <c r="H1" s="70" t="s">
        <v>1</v>
      </c>
      <c r="I1" s="70" t="s">
        <v>1</v>
      </c>
      <c r="J1" s="70" t="s">
        <v>1</v>
      </c>
      <c r="K1" s="3" t="s">
        <v>2</v>
      </c>
    </row>
    <row r="2" spans="1:11" ht="22.9" customHeight="1">
      <c r="A2" s="71"/>
      <c r="B2" s="107" t="s">
        <v>125</v>
      </c>
      <c r="C2" s="107"/>
      <c r="D2" s="107"/>
      <c r="E2" s="107"/>
      <c r="F2" s="107"/>
      <c r="G2" s="107"/>
      <c r="H2" s="107"/>
      <c r="I2" s="107"/>
      <c r="J2" s="107"/>
      <c r="K2" s="3"/>
    </row>
    <row r="3" spans="1:11" ht="15" customHeight="1">
      <c r="A3" s="71"/>
      <c r="B3" s="108" t="s">
        <v>126</v>
      </c>
      <c r="C3" s="108"/>
      <c r="F3" s="73"/>
      <c r="G3" s="74"/>
      <c r="H3" s="74"/>
      <c r="I3" s="74"/>
      <c r="J3" s="74" t="s">
        <v>5</v>
      </c>
      <c r="K3" s="3"/>
    </row>
    <row r="4" spans="1:11" ht="21.75" customHeight="1">
      <c r="A4" s="71"/>
      <c r="B4" s="109" t="s">
        <v>6</v>
      </c>
      <c r="C4" s="109"/>
      <c r="D4" s="109" t="s">
        <v>7</v>
      </c>
      <c r="E4" s="109"/>
      <c r="F4" s="109"/>
      <c r="G4" s="109"/>
      <c r="H4" s="109"/>
      <c r="I4" s="109"/>
      <c r="J4" s="109"/>
      <c r="K4" s="3"/>
    </row>
    <row r="5" spans="1:11" ht="24.4" customHeight="1">
      <c r="A5" s="71"/>
      <c r="B5" s="109" t="s">
        <v>8</v>
      </c>
      <c r="C5" s="109" t="s">
        <v>9</v>
      </c>
      <c r="D5" s="109" t="s">
        <v>10</v>
      </c>
      <c r="E5" s="109" t="s">
        <v>9</v>
      </c>
      <c r="F5" s="109" t="s">
        <v>8</v>
      </c>
      <c r="G5" s="109" t="s">
        <v>9</v>
      </c>
      <c r="H5" s="109"/>
      <c r="I5" s="109"/>
      <c r="J5" s="109"/>
      <c r="K5" s="3"/>
    </row>
    <row r="6" spans="1:11" ht="22.5" customHeight="1">
      <c r="A6" s="75"/>
      <c r="B6" s="109"/>
      <c r="C6" s="109"/>
      <c r="D6" s="109"/>
      <c r="E6" s="109"/>
      <c r="F6" s="109"/>
      <c r="G6" s="9" t="s">
        <v>11</v>
      </c>
      <c r="H6" s="9" t="s">
        <v>12</v>
      </c>
      <c r="I6" s="9" t="s">
        <v>13</v>
      </c>
      <c r="J6" s="9" t="s">
        <v>14</v>
      </c>
      <c r="K6" s="3"/>
    </row>
    <row r="7" spans="1:11" ht="19.5" customHeight="1">
      <c r="A7" s="76"/>
      <c r="B7" s="17" t="s">
        <v>17</v>
      </c>
      <c r="C7" s="15">
        <v>25547</v>
      </c>
      <c r="D7" s="17" t="s">
        <v>18</v>
      </c>
      <c r="E7" s="15">
        <v>250.2</v>
      </c>
      <c r="F7" s="17" t="s">
        <v>19</v>
      </c>
      <c r="G7" s="15"/>
      <c r="H7" s="15"/>
      <c r="I7" s="15"/>
      <c r="J7" s="15"/>
      <c r="K7" s="79"/>
    </row>
    <row r="8" spans="1:11" ht="19.5" customHeight="1">
      <c r="A8" s="76"/>
      <c r="B8" s="17" t="s">
        <v>20</v>
      </c>
      <c r="C8" s="15"/>
      <c r="D8" s="17" t="s">
        <v>21</v>
      </c>
      <c r="E8" s="15">
        <v>238.2</v>
      </c>
      <c r="F8" s="17" t="s">
        <v>22</v>
      </c>
      <c r="G8" s="15"/>
      <c r="H8" s="15"/>
      <c r="I8" s="15"/>
      <c r="J8" s="15"/>
    </row>
    <row r="9" spans="1:11" ht="19.5" customHeight="1">
      <c r="A9" s="76"/>
      <c r="B9" s="17" t="s">
        <v>23</v>
      </c>
      <c r="C9" s="15"/>
      <c r="D9" s="17" t="s">
        <v>24</v>
      </c>
      <c r="E9" s="15">
        <v>12</v>
      </c>
      <c r="F9" s="17" t="s">
        <v>25</v>
      </c>
      <c r="G9" s="15"/>
      <c r="H9" s="15"/>
      <c r="I9" s="15"/>
      <c r="J9" s="15"/>
    </row>
    <row r="10" spans="1:11" ht="19.5" customHeight="1">
      <c r="A10" s="76"/>
      <c r="B10" s="17" t="s">
        <v>36</v>
      </c>
      <c r="C10" s="15"/>
      <c r="D10" s="17" t="s">
        <v>27</v>
      </c>
      <c r="E10" s="15">
        <v>25296.799999999999</v>
      </c>
      <c r="F10" s="17" t="s">
        <v>28</v>
      </c>
      <c r="G10" s="15"/>
      <c r="H10" s="15"/>
      <c r="I10" s="15"/>
      <c r="J10" s="15"/>
    </row>
    <row r="11" spans="1:11" ht="19.5" customHeight="1">
      <c r="A11" s="76"/>
      <c r="B11" s="17" t="s">
        <v>36</v>
      </c>
      <c r="C11" s="15"/>
      <c r="D11" s="17" t="s">
        <v>30</v>
      </c>
      <c r="E11" s="15">
        <v>25296.799999999999</v>
      </c>
      <c r="F11" s="17" t="s">
        <v>31</v>
      </c>
      <c r="G11" s="15"/>
      <c r="H11" s="15"/>
      <c r="I11" s="15"/>
      <c r="J11" s="15"/>
    </row>
    <row r="12" spans="1:11" ht="19.5" customHeight="1">
      <c r="A12" s="76"/>
      <c r="B12" s="17" t="s">
        <v>36</v>
      </c>
      <c r="C12" s="15"/>
      <c r="D12" s="17" t="s">
        <v>33</v>
      </c>
      <c r="E12" s="15"/>
      <c r="F12" s="17" t="s">
        <v>34</v>
      </c>
      <c r="G12" s="15"/>
      <c r="H12" s="15"/>
      <c r="I12" s="15"/>
      <c r="J12" s="15"/>
    </row>
    <row r="13" spans="1:11" ht="19.5" customHeight="1">
      <c r="A13" s="76"/>
      <c r="B13" s="17"/>
      <c r="C13" s="15"/>
      <c r="D13" s="17" t="s">
        <v>36</v>
      </c>
      <c r="E13" s="15"/>
      <c r="F13" s="17" t="s">
        <v>37</v>
      </c>
      <c r="G13" s="15"/>
      <c r="H13" s="15"/>
      <c r="I13" s="15"/>
      <c r="J13" s="15"/>
    </row>
    <row r="14" spans="1:11" ht="19.5" customHeight="1">
      <c r="A14" s="76"/>
      <c r="B14" s="17" t="s">
        <v>36</v>
      </c>
      <c r="C14" s="15"/>
      <c r="D14" s="17" t="s">
        <v>36</v>
      </c>
      <c r="E14" s="15"/>
      <c r="F14" s="17" t="s">
        <v>39</v>
      </c>
      <c r="G14" s="15">
        <v>51.9</v>
      </c>
      <c r="H14" s="15">
        <v>51.9</v>
      </c>
      <c r="I14" s="15"/>
      <c r="J14" s="15"/>
    </row>
    <row r="15" spans="1:11" ht="19.5" customHeight="1">
      <c r="A15" s="76"/>
      <c r="B15" s="17" t="s">
        <v>36</v>
      </c>
      <c r="C15" s="15"/>
      <c r="D15" s="17" t="s">
        <v>36</v>
      </c>
      <c r="E15" s="15"/>
      <c r="F15" s="17" t="s">
        <v>41</v>
      </c>
      <c r="G15" s="15"/>
      <c r="H15" s="15"/>
      <c r="I15" s="15"/>
      <c r="J15" s="15"/>
    </row>
    <row r="16" spans="1:11" ht="19.5" customHeight="1">
      <c r="A16" s="110"/>
      <c r="B16" s="17" t="s">
        <v>36</v>
      </c>
      <c r="C16" s="15"/>
      <c r="D16" s="17" t="s">
        <v>36</v>
      </c>
      <c r="E16" s="15"/>
      <c r="F16" s="17" t="s">
        <v>42</v>
      </c>
      <c r="G16" s="15">
        <v>18.5</v>
      </c>
      <c r="H16" s="15">
        <v>18.5</v>
      </c>
      <c r="I16" s="15"/>
      <c r="J16" s="15"/>
    </row>
    <row r="17" spans="1:10" ht="19.5" customHeight="1">
      <c r="A17" s="110"/>
      <c r="B17" s="17" t="s">
        <v>36</v>
      </c>
      <c r="C17" s="15"/>
      <c r="D17" s="17" t="s">
        <v>36</v>
      </c>
      <c r="E17" s="15"/>
      <c r="F17" s="17" t="s">
        <v>43</v>
      </c>
      <c r="G17" s="15"/>
      <c r="H17" s="15"/>
      <c r="I17" s="15"/>
      <c r="J17" s="15"/>
    </row>
    <row r="18" spans="1:10" ht="19.5" customHeight="1">
      <c r="A18" s="110"/>
      <c r="B18" s="17" t="s">
        <v>36</v>
      </c>
      <c r="C18" s="15"/>
      <c r="D18" s="17" t="s">
        <v>36</v>
      </c>
      <c r="E18" s="15"/>
      <c r="F18" s="17" t="s">
        <v>44</v>
      </c>
      <c r="G18" s="15"/>
      <c r="H18" s="15"/>
      <c r="I18" s="15"/>
      <c r="J18" s="15"/>
    </row>
    <row r="19" spans="1:10" ht="19.5" customHeight="1">
      <c r="A19" s="110"/>
      <c r="B19" s="17" t="s">
        <v>36</v>
      </c>
      <c r="C19" s="15"/>
      <c r="D19" s="17" t="s">
        <v>36</v>
      </c>
      <c r="E19" s="15"/>
      <c r="F19" s="17" t="s">
        <v>45</v>
      </c>
      <c r="G19" s="15">
        <v>25443.8</v>
      </c>
      <c r="H19" s="15">
        <v>25443.8</v>
      </c>
      <c r="I19" s="15"/>
      <c r="J19" s="15"/>
    </row>
    <row r="20" spans="1:10" ht="19.5" customHeight="1">
      <c r="A20" s="110"/>
      <c r="B20" s="17" t="s">
        <v>36</v>
      </c>
      <c r="C20" s="15"/>
      <c r="D20" s="17" t="s">
        <v>36</v>
      </c>
      <c r="E20" s="15"/>
      <c r="F20" s="17" t="s">
        <v>46</v>
      </c>
      <c r="G20" s="15"/>
      <c r="H20" s="15"/>
      <c r="I20" s="15"/>
      <c r="J20" s="15"/>
    </row>
    <row r="21" spans="1:10" ht="19.5" customHeight="1">
      <c r="A21" s="110"/>
      <c r="B21" s="17" t="s">
        <v>36</v>
      </c>
      <c r="C21" s="15"/>
      <c r="D21" s="17" t="s">
        <v>36</v>
      </c>
      <c r="E21" s="15"/>
      <c r="F21" s="17" t="s">
        <v>47</v>
      </c>
      <c r="G21" s="15"/>
      <c r="H21" s="15"/>
      <c r="I21" s="15"/>
      <c r="J21" s="15"/>
    </row>
    <row r="22" spans="1:10" ht="19.5" customHeight="1">
      <c r="A22" s="110"/>
      <c r="B22" s="17" t="s">
        <v>36</v>
      </c>
      <c r="C22" s="15"/>
      <c r="D22" s="17" t="s">
        <v>36</v>
      </c>
      <c r="E22" s="15"/>
      <c r="F22" s="17" t="s">
        <v>48</v>
      </c>
      <c r="G22" s="15"/>
      <c r="H22" s="15"/>
      <c r="I22" s="15"/>
      <c r="J22" s="15"/>
    </row>
    <row r="23" spans="1:10" ht="19.5" customHeight="1">
      <c r="A23" s="110"/>
      <c r="B23" s="17" t="s">
        <v>36</v>
      </c>
      <c r="C23" s="15"/>
      <c r="D23" s="17" t="s">
        <v>36</v>
      </c>
      <c r="E23" s="15"/>
      <c r="F23" s="17" t="s">
        <v>49</v>
      </c>
      <c r="G23" s="15"/>
      <c r="H23" s="15"/>
      <c r="I23" s="15"/>
      <c r="J23" s="15"/>
    </row>
    <row r="24" spans="1:10" ht="19.5" customHeight="1">
      <c r="A24" s="110"/>
      <c r="B24" s="17" t="s">
        <v>36</v>
      </c>
      <c r="C24" s="15"/>
      <c r="D24" s="17" t="s">
        <v>36</v>
      </c>
      <c r="E24" s="15"/>
      <c r="F24" s="17" t="s">
        <v>50</v>
      </c>
      <c r="G24" s="15"/>
      <c r="H24" s="15"/>
      <c r="I24" s="15"/>
      <c r="J24" s="15"/>
    </row>
    <row r="25" spans="1:10" ht="19.5" customHeight="1">
      <c r="A25" s="110"/>
      <c r="B25" s="17" t="s">
        <v>36</v>
      </c>
      <c r="C25" s="15"/>
      <c r="D25" s="17" t="s">
        <v>36</v>
      </c>
      <c r="E25" s="15"/>
      <c r="F25" s="17" t="s">
        <v>51</v>
      </c>
      <c r="G25" s="15"/>
      <c r="H25" s="15"/>
      <c r="I25" s="15"/>
      <c r="J25" s="15"/>
    </row>
    <row r="26" spans="1:10" ht="19.5" customHeight="1">
      <c r="A26" s="110"/>
      <c r="B26" s="17" t="s">
        <v>36</v>
      </c>
      <c r="C26" s="15"/>
      <c r="D26" s="17" t="s">
        <v>36</v>
      </c>
      <c r="E26" s="15"/>
      <c r="F26" s="17" t="s">
        <v>52</v>
      </c>
      <c r="G26" s="15">
        <v>32.799999999999997</v>
      </c>
      <c r="H26" s="15">
        <v>32.799999999999997</v>
      </c>
      <c r="I26" s="15"/>
      <c r="J26" s="15"/>
    </row>
    <row r="27" spans="1:10" ht="19.5" customHeight="1">
      <c r="A27" s="110"/>
      <c r="B27" s="17" t="s">
        <v>36</v>
      </c>
      <c r="C27" s="15"/>
      <c r="D27" s="17" t="s">
        <v>36</v>
      </c>
      <c r="E27" s="15"/>
      <c r="F27" s="17" t="s">
        <v>53</v>
      </c>
      <c r="G27" s="15"/>
      <c r="H27" s="15"/>
      <c r="I27" s="15"/>
      <c r="J27" s="15"/>
    </row>
    <row r="28" spans="1:10" ht="19.5" customHeight="1">
      <c r="A28" s="110"/>
      <c r="B28" s="17" t="s">
        <v>36</v>
      </c>
      <c r="C28" s="15"/>
      <c r="D28" s="17" t="s">
        <v>36</v>
      </c>
      <c r="E28" s="15"/>
      <c r="F28" s="17" t="s">
        <v>54</v>
      </c>
      <c r="G28" s="15"/>
      <c r="H28" s="15"/>
      <c r="I28" s="15"/>
      <c r="J28" s="15"/>
    </row>
    <row r="29" spans="1:10" ht="19.5" customHeight="1">
      <c r="A29" s="110"/>
      <c r="B29" s="17" t="s">
        <v>36</v>
      </c>
      <c r="C29" s="15"/>
      <c r="D29" s="17" t="s">
        <v>36</v>
      </c>
      <c r="E29" s="15"/>
      <c r="F29" s="17" t="s">
        <v>55</v>
      </c>
      <c r="G29" s="15"/>
      <c r="H29" s="15"/>
      <c r="I29" s="15"/>
      <c r="J29" s="15"/>
    </row>
    <row r="30" spans="1:10" ht="19.5" customHeight="1">
      <c r="A30" s="110"/>
      <c r="B30" s="17" t="s">
        <v>36</v>
      </c>
      <c r="C30" s="15"/>
      <c r="D30" s="17" t="s">
        <v>36</v>
      </c>
      <c r="E30" s="15"/>
      <c r="F30" s="17" t="s">
        <v>56</v>
      </c>
      <c r="G30" s="15"/>
      <c r="H30" s="15"/>
      <c r="I30" s="15"/>
      <c r="J30" s="15"/>
    </row>
    <row r="31" spans="1:10" ht="19.5" customHeight="1">
      <c r="A31" s="110"/>
      <c r="B31" s="17" t="s">
        <v>36</v>
      </c>
      <c r="C31" s="15"/>
      <c r="D31" s="17" t="s">
        <v>36</v>
      </c>
      <c r="E31" s="15"/>
      <c r="F31" s="17" t="s">
        <v>57</v>
      </c>
      <c r="G31" s="15"/>
      <c r="H31" s="15"/>
      <c r="I31" s="15"/>
      <c r="J31" s="15"/>
    </row>
    <row r="32" spans="1:10" ht="19.5" customHeight="1">
      <c r="A32" s="110"/>
      <c r="B32" s="17" t="s">
        <v>36</v>
      </c>
      <c r="C32" s="15"/>
      <c r="D32" s="17" t="s">
        <v>36</v>
      </c>
      <c r="E32" s="15"/>
      <c r="F32" s="17" t="s">
        <v>58</v>
      </c>
      <c r="G32" s="15"/>
      <c r="H32" s="15"/>
      <c r="I32" s="15"/>
      <c r="J32" s="15"/>
    </row>
    <row r="33" spans="1:11" ht="19.5" customHeight="1">
      <c r="A33" s="76"/>
      <c r="B33" s="12" t="s">
        <v>59</v>
      </c>
      <c r="C33" s="77">
        <v>25547</v>
      </c>
      <c r="D33" s="12" t="s">
        <v>60</v>
      </c>
      <c r="E33" s="77">
        <v>25547</v>
      </c>
      <c r="F33" s="12" t="s">
        <v>60</v>
      </c>
      <c r="G33" s="77">
        <v>25547</v>
      </c>
      <c r="H33" s="77">
        <v>25547</v>
      </c>
      <c r="I33" s="77"/>
      <c r="J33" s="77"/>
      <c r="K33" s="79"/>
    </row>
    <row r="34" spans="1:11" ht="19.5" customHeight="1">
      <c r="A34" s="76"/>
      <c r="B34" s="17" t="s">
        <v>61</v>
      </c>
      <c r="C34" s="15"/>
      <c r="D34" s="17" t="s">
        <v>62</v>
      </c>
      <c r="E34" s="15"/>
      <c r="F34" s="17" t="s">
        <v>62</v>
      </c>
      <c r="G34" s="15"/>
      <c r="H34" s="15"/>
      <c r="I34" s="15"/>
      <c r="J34" s="15"/>
      <c r="K34" s="79"/>
    </row>
    <row r="35" spans="1:11" ht="19.5" customHeight="1">
      <c r="A35" s="76"/>
      <c r="B35" s="12" t="s">
        <v>127</v>
      </c>
      <c r="C35" s="77">
        <v>25547</v>
      </c>
      <c r="D35" s="12" t="s">
        <v>63</v>
      </c>
      <c r="E35" s="77">
        <v>25547</v>
      </c>
      <c r="F35" s="12" t="s">
        <v>63</v>
      </c>
      <c r="G35" s="77">
        <v>25547</v>
      </c>
      <c r="H35" s="77">
        <v>25547</v>
      </c>
      <c r="I35" s="77"/>
      <c r="J35" s="77"/>
      <c r="K35" s="79"/>
    </row>
    <row r="36" spans="1:11" ht="21.75" customHeight="1">
      <c r="A36" s="78"/>
      <c r="B36" s="78" t="s">
        <v>128</v>
      </c>
      <c r="C36" s="78"/>
      <c r="D36" s="78"/>
      <c r="F36" s="78"/>
      <c r="G36" s="78"/>
      <c r="H36" s="78"/>
      <c r="I36" s="78"/>
      <c r="J36" s="78"/>
      <c r="K36" s="21"/>
    </row>
  </sheetData>
  <mergeCells count="11">
    <mergeCell ref="A16:A32"/>
    <mergeCell ref="B5:B6"/>
    <mergeCell ref="C5:C6"/>
    <mergeCell ref="D5:D6"/>
    <mergeCell ref="E5:E6"/>
    <mergeCell ref="B2:J2"/>
    <mergeCell ref="B3:C3"/>
    <mergeCell ref="B4:C4"/>
    <mergeCell ref="D4:J4"/>
    <mergeCell ref="G5:J5"/>
    <mergeCell ref="F5:F6"/>
  </mergeCells>
  <phoneticPr fontId="28" type="noConversion"/>
  <printOptions horizontalCentered="1"/>
  <pageMargins left="0.74803149606299202" right="0.74803149606299202" top="0.39370078740157499" bottom="0.39370078740157499" header="0" footer="0"/>
  <pageSetup paperSize="9" scale="7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workbookViewId="0">
      <pane ySplit="5" topLeftCell="A6" activePane="bottomLeft" state="frozen"/>
      <selection pane="bottomLeft" activeCell="D11" sqref="D11"/>
    </sheetView>
  </sheetViews>
  <sheetFormatPr defaultColWidth="10" defaultRowHeight="13.5"/>
  <cols>
    <col min="1" max="1" width="1.5" customWidth="1"/>
    <col min="2" max="2" width="49" customWidth="1"/>
    <col min="3" max="7" width="14.75" customWidth="1"/>
    <col min="8" max="8" width="1.5" customWidth="1"/>
    <col min="9" max="11" width="9.75" customWidth="1"/>
  </cols>
  <sheetData>
    <row r="1" spans="1:8" ht="16.350000000000001" customHeight="1">
      <c r="A1" s="3"/>
      <c r="B1" s="32"/>
      <c r="C1" s="2"/>
      <c r="D1" s="2"/>
      <c r="E1" s="48"/>
      <c r="F1" s="48"/>
      <c r="G1" s="2"/>
      <c r="H1" s="3"/>
    </row>
    <row r="2" spans="1:8" ht="22.9" customHeight="1">
      <c r="A2" s="3"/>
      <c r="B2" s="107" t="s">
        <v>129</v>
      </c>
      <c r="C2" s="107"/>
      <c r="D2" s="107"/>
      <c r="E2" s="107"/>
      <c r="F2" s="107"/>
      <c r="G2" s="107"/>
      <c r="H2" s="3" t="s">
        <v>2</v>
      </c>
    </row>
    <row r="3" spans="1:8" ht="19.5" customHeight="1">
      <c r="A3" s="3"/>
      <c r="B3" s="49" t="s">
        <v>130</v>
      </c>
      <c r="C3" s="5"/>
      <c r="D3" s="5"/>
      <c r="E3" s="49"/>
      <c r="F3" s="49"/>
      <c r="G3" s="7" t="s">
        <v>5</v>
      </c>
      <c r="H3" s="3"/>
    </row>
    <row r="4" spans="1:8" ht="24.4" customHeight="1">
      <c r="A4" s="3"/>
      <c r="B4" s="124" t="s">
        <v>83</v>
      </c>
      <c r="C4" s="119" t="s">
        <v>11</v>
      </c>
      <c r="D4" s="119" t="s">
        <v>78</v>
      </c>
      <c r="E4" s="119"/>
      <c r="F4" s="119"/>
      <c r="G4" s="119" t="s">
        <v>79</v>
      </c>
      <c r="H4" s="3"/>
    </row>
    <row r="5" spans="1:8" ht="24.4" customHeight="1">
      <c r="A5" s="3"/>
      <c r="B5" s="124"/>
      <c r="C5" s="119"/>
      <c r="D5" s="9" t="s">
        <v>70</v>
      </c>
      <c r="E5" s="9" t="s">
        <v>131</v>
      </c>
      <c r="F5" s="9" t="s">
        <v>132</v>
      </c>
      <c r="G5" s="119"/>
      <c r="H5" s="3"/>
    </row>
    <row r="6" spans="1:8" ht="22.9" customHeight="1">
      <c r="A6" s="16"/>
      <c r="B6" s="12" t="s">
        <v>73</v>
      </c>
      <c r="C6" s="55">
        <f>D6+G6</f>
        <v>25547</v>
      </c>
      <c r="D6" s="55">
        <f>E6+F6</f>
        <v>250.2</v>
      </c>
      <c r="E6" s="56">
        <v>238.2</v>
      </c>
      <c r="F6" s="56">
        <v>12</v>
      </c>
      <c r="G6" s="56">
        <v>25296.799999999999</v>
      </c>
      <c r="H6" s="16"/>
    </row>
    <row r="7" spans="1:8" ht="22.9" customHeight="1">
      <c r="A7" s="63"/>
      <c r="B7" s="64" t="s">
        <v>84</v>
      </c>
      <c r="C7" s="55">
        <f>D7+G7</f>
        <v>25547</v>
      </c>
      <c r="D7" s="55">
        <f t="shared" ref="D7:D26" si="0">E7+F7</f>
        <v>250.2</v>
      </c>
      <c r="E7" s="56">
        <v>238.2</v>
      </c>
      <c r="F7" s="56">
        <v>12</v>
      </c>
      <c r="G7" s="56">
        <v>25296.799999999999</v>
      </c>
      <c r="H7" s="63"/>
    </row>
    <row r="8" spans="1:8" ht="21" customHeight="1">
      <c r="A8" s="3"/>
      <c r="B8" s="65" t="s">
        <v>85</v>
      </c>
      <c r="C8" s="60">
        <f>D8+G8</f>
        <v>51.9</v>
      </c>
      <c r="D8" s="60">
        <f t="shared" si="0"/>
        <v>51.9</v>
      </c>
      <c r="E8" s="61">
        <v>51.9</v>
      </c>
      <c r="F8" s="61"/>
      <c r="G8" s="61"/>
      <c r="H8" s="3"/>
    </row>
    <row r="9" spans="1:8" ht="21" customHeight="1">
      <c r="A9" s="10"/>
      <c r="B9" s="65" t="s">
        <v>86</v>
      </c>
      <c r="C9" s="60">
        <f t="shared" ref="C9:C13" si="1">D9+E9</f>
        <v>103.8</v>
      </c>
      <c r="D9" s="60">
        <f t="shared" si="0"/>
        <v>51.9</v>
      </c>
      <c r="E9" s="61">
        <v>51.9</v>
      </c>
      <c r="F9" s="61"/>
      <c r="G9" s="61" t="s">
        <v>36</v>
      </c>
      <c r="H9" s="10"/>
    </row>
    <row r="10" spans="1:8" ht="21" customHeight="1">
      <c r="A10" s="123"/>
      <c r="B10" s="65" t="s">
        <v>87</v>
      </c>
      <c r="C10" s="60">
        <f t="shared" si="1"/>
        <v>64.400000000000006</v>
      </c>
      <c r="D10" s="60">
        <f t="shared" si="0"/>
        <v>32.200000000000003</v>
      </c>
      <c r="E10" s="61">
        <v>32.200000000000003</v>
      </c>
      <c r="F10" s="61"/>
      <c r="G10" s="61" t="s">
        <v>36</v>
      </c>
      <c r="H10" s="16"/>
    </row>
    <row r="11" spans="1:8" ht="21" customHeight="1">
      <c r="A11" s="123"/>
      <c r="B11" s="65" t="s">
        <v>88</v>
      </c>
      <c r="C11" s="60">
        <f t="shared" si="1"/>
        <v>39.4</v>
      </c>
      <c r="D11" s="60">
        <f t="shared" si="0"/>
        <v>19.7</v>
      </c>
      <c r="E11" s="61">
        <v>19.7</v>
      </c>
      <c r="F11" s="61"/>
      <c r="G11" s="61" t="s">
        <v>36</v>
      </c>
      <c r="H11" s="16"/>
    </row>
    <row r="12" spans="1:8" ht="21" customHeight="1">
      <c r="A12" s="123"/>
      <c r="B12" s="65" t="s">
        <v>89</v>
      </c>
      <c r="C12" s="60">
        <f t="shared" si="1"/>
        <v>37</v>
      </c>
      <c r="D12" s="60">
        <f t="shared" si="0"/>
        <v>18.5</v>
      </c>
      <c r="E12" s="61">
        <v>18.5</v>
      </c>
      <c r="F12" s="61"/>
      <c r="G12" s="61" t="s">
        <v>36</v>
      </c>
      <c r="H12" s="16"/>
    </row>
    <row r="13" spans="1:8" ht="21" customHeight="1">
      <c r="A13" s="123"/>
      <c r="B13" s="65" t="s">
        <v>90</v>
      </c>
      <c r="C13" s="60">
        <f t="shared" si="1"/>
        <v>37</v>
      </c>
      <c r="D13" s="60">
        <f t="shared" si="0"/>
        <v>18.5</v>
      </c>
      <c r="E13" s="61">
        <v>18.5</v>
      </c>
      <c r="F13" s="61"/>
      <c r="G13" s="61" t="s">
        <v>36</v>
      </c>
      <c r="H13" s="16"/>
    </row>
    <row r="14" spans="1:8" ht="21" customHeight="1">
      <c r="A14" s="66"/>
      <c r="B14" s="65" t="s">
        <v>91</v>
      </c>
      <c r="C14" s="60">
        <f t="shared" ref="C14:C26" si="2">D14+G14</f>
        <v>9.9</v>
      </c>
      <c r="D14" s="60">
        <f t="shared" si="0"/>
        <v>9.9</v>
      </c>
      <c r="E14" s="62">
        <v>9.9</v>
      </c>
      <c r="F14" s="61"/>
      <c r="G14" s="62"/>
      <c r="H14" s="67"/>
    </row>
    <row r="15" spans="1:8" ht="21" customHeight="1">
      <c r="B15" s="65" t="s">
        <v>92</v>
      </c>
      <c r="C15" s="60">
        <f t="shared" si="2"/>
        <v>8.6</v>
      </c>
      <c r="D15" s="60">
        <f t="shared" si="0"/>
        <v>8.6</v>
      </c>
      <c r="E15" s="62">
        <v>8.6</v>
      </c>
      <c r="F15" s="61"/>
      <c r="G15" s="62"/>
    </row>
    <row r="16" spans="1:8" ht="21" customHeight="1">
      <c r="B16" s="65" t="s">
        <v>93</v>
      </c>
      <c r="C16" s="60">
        <f t="shared" si="2"/>
        <v>25443.8</v>
      </c>
      <c r="D16" s="60">
        <f t="shared" si="0"/>
        <v>147</v>
      </c>
      <c r="E16" s="62">
        <v>135</v>
      </c>
      <c r="F16" s="62">
        <v>12</v>
      </c>
      <c r="G16" s="62">
        <v>25296.799999999999</v>
      </c>
    </row>
    <row r="17" spans="2:7" ht="21" customHeight="1">
      <c r="B17" s="65" t="s">
        <v>94</v>
      </c>
      <c r="C17" s="60">
        <f t="shared" si="2"/>
        <v>25443.8</v>
      </c>
      <c r="D17" s="60">
        <f t="shared" si="0"/>
        <v>147</v>
      </c>
      <c r="E17" s="62">
        <v>135</v>
      </c>
      <c r="F17" s="62">
        <v>12</v>
      </c>
      <c r="G17" s="62">
        <v>25296.799999999999</v>
      </c>
    </row>
    <row r="18" spans="2:7" ht="21" customHeight="1">
      <c r="B18" s="65" t="s">
        <v>95</v>
      </c>
      <c r="C18" s="60">
        <f t="shared" si="2"/>
        <v>147</v>
      </c>
      <c r="D18" s="60">
        <f t="shared" si="0"/>
        <v>147</v>
      </c>
      <c r="E18" s="62">
        <v>135</v>
      </c>
      <c r="F18" s="62">
        <v>12</v>
      </c>
      <c r="G18" s="62"/>
    </row>
    <row r="19" spans="2:7" ht="21" customHeight="1">
      <c r="B19" s="65" t="s">
        <v>96</v>
      </c>
      <c r="C19" s="60">
        <f t="shared" si="2"/>
        <v>15</v>
      </c>
      <c r="D19" s="60">
        <f t="shared" si="0"/>
        <v>0</v>
      </c>
      <c r="E19" s="62"/>
      <c r="F19" s="62"/>
      <c r="G19" s="62">
        <v>15</v>
      </c>
    </row>
    <row r="20" spans="2:7" ht="21" customHeight="1">
      <c r="B20" s="65" t="s">
        <v>97</v>
      </c>
      <c r="C20" s="60">
        <f t="shared" si="2"/>
        <v>100</v>
      </c>
      <c r="D20" s="60">
        <f t="shared" si="0"/>
        <v>0</v>
      </c>
      <c r="E20" s="62"/>
      <c r="F20" s="62"/>
      <c r="G20" s="62">
        <v>100</v>
      </c>
    </row>
    <row r="21" spans="2:7" ht="21" customHeight="1">
      <c r="B21" s="65" t="s">
        <v>98</v>
      </c>
      <c r="C21" s="60">
        <f t="shared" si="2"/>
        <v>45</v>
      </c>
      <c r="D21" s="60">
        <f t="shared" si="0"/>
        <v>0</v>
      </c>
      <c r="E21" s="62"/>
      <c r="F21" s="62"/>
      <c r="G21" s="62">
        <v>45</v>
      </c>
    </row>
    <row r="22" spans="2:7" ht="21" customHeight="1">
      <c r="B22" s="65" t="s">
        <v>99</v>
      </c>
      <c r="C22" s="60">
        <f t="shared" si="2"/>
        <v>25136.799999999999</v>
      </c>
      <c r="D22" s="60">
        <f t="shared" si="0"/>
        <v>0</v>
      </c>
      <c r="E22" s="62"/>
      <c r="F22" s="62"/>
      <c r="G22" s="62">
        <v>25136.799999999999</v>
      </c>
    </row>
    <row r="23" spans="2:7" ht="21" customHeight="1">
      <c r="B23" s="65" t="s">
        <v>100</v>
      </c>
      <c r="C23" s="60">
        <f t="shared" si="2"/>
        <v>32.799999999999997</v>
      </c>
      <c r="D23" s="60">
        <f t="shared" si="0"/>
        <v>32.799999999999997</v>
      </c>
      <c r="E23" s="62">
        <v>32.799999999999997</v>
      </c>
      <c r="F23" s="62"/>
      <c r="G23" s="62"/>
    </row>
    <row r="24" spans="2:7" ht="21" customHeight="1">
      <c r="B24" s="65" t="s">
        <v>101</v>
      </c>
      <c r="C24" s="60">
        <f t="shared" si="2"/>
        <v>32.799999999999997</v>
      </c>
      <c r="D24" s="60">
        <f t="shared" si="0"/>
        <v>32.799999999999997</v>
      </c>
      <c r="E24" s="62">
        <v>32.799999999999997</v>
      </c>
      <c r="F24" s="62"/>
      <c r="G24" s="62"/>
    </row>
    <row r="25" spans="2:7" ht="21" customHeight="1">
      <c r="B25" s="65" t="s">
        <v>102</v>
      </c>
      <c r="C25" s="60">
        <f t="shared" si="2"/>
        <v>16.8</v>
      </c>
      <c r="D25" s="60">
        <f t="shared" si="0"/>
        <v>16.8</v>
      </c>
      <c r="E25" s="62">
        <v>16.8</v>
      </c>
      <c r="F25" s="62"/>
      <c r="G25" s="62"/>
    </row>
    <row r="26" spans="2:7" ht="21" customHeight="1">
      <c r="B26" s="65" t="s">
        <v>103</v>
      </c>
      <c r="C26" s="60">
        <f t="shared" si="2"/>
        <v>16</v>
      </c>
      <c r="D26" s="60">
        <f t="shared" si="0"/>
        <v>16</v>
      </c>
      <c r="E26" s="62">
        <v>16</v>
      </c>
      <c r="F26" s="62"/>
      <c r="G26" s="62"/>
    </row>
  </sheetData>
  <mergeCells count="6">
    <mergeCell ref="B2:G2"/>
    <mergeCell ref="D4:F4"/>
    <mergeCell ref="A10:A13"/>
    <mergeCell ref="B4:B5"/>
    <mergeCell ref="C4:C5"/>
    <mergeCell ref="G4:G5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abSelected="1" workbookViewId="0">
      <pane ySplit="5" topLeftCell="A6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13.125" customWidth="1"/>
    <col min="3" max="3" width="41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1"/>
      <c r="B1" s="41"/>
      <c r="C1" s="32"/>
      <c r="D1" s="41"/>
      <c r="E1" s="41"/>
      <c r="F1" s="41"/>
      <c r="G1" s="42"/>
    </row>
    <row r="2" spans="1:7" ht="22.9" customHeight="1">
      <c r="A2" s="2"/>
      <c r="B2" s="125" t="s">
        <v>133</v>
      </c>
      <c r="C2" s="126"/>
      <c r="D2" s="126"/>
      <c r="E2" s="126"/>
      <c r="F2" s="127"/>
      <c r="G2" s="3"/>
    </row>
    <row r="3" spans="1:7" ht="19.5" customHeight="1">
      <c r="A3" s="5"/>
      <c r="B3" s="5" t="s">
        <v>134</v>
      </c>
      <c r="C3" s="6"/>
      <c r="D3" s="5"/>
      <c r="E3" s="5"/>
      <c r="F3" s="7" t="s">
        <v>5</v>
      </c>
      <c r="G3" s="45"/>
    </row>
    <row r="4" spans="1:7" ht="28.5" customHeight="1">
      <c r="A4" s="8"/>
      <c r="B4" s="119" t="s">
        <v>135</v>
      </c>
      <c r="C4" s="119"/>
      <c r="D4" s="119" t="s">
        <v>136</v>
      </c>
      <c r="E4" s="119"/>
      <c r="F4" s="119"/>
      <c r="G4" s="3"/>
    </row>
    <row r="5" spans="1:7" ht="28.5" customHeight="1">
      <c r="A5" s="8"/>
      <c r="B5" s="54" t="s">
        <v>137</v>
      </c>
      <c r="C5" s="9" t="s">
        <v>76</v>
      </c>
      <c r="D5" s="9" t="s">
        <v>11</v>
      </c>
      <c r="E5" s="9" t="s">
        <v>131</v>
      </c>
      <c r="F5" s="9" t="s">
        <v>132</v>
      </c>
      <c r="G5" s="3"/>
    </row>
    <row r="6" spans="1:7" ht="22.9" customHeight="1">
      <c r="A6" s="11"/>
      <c r="B6" s="106"/>
      <c r="C6" s="33" t="s">
        <v>73</v>
      </c>
      <c r="D6" s="55">
        <f>E6+F6</f>
        <v>250.2</v>
      </c>
      <c r="E6" s="56">
        <v>238.2</v>
      </c>
      <c r="F6" s="56">
        <v>12</v>
      </c>
      <c r="G6" s="16"/>
    </row>
    <row r="7" spans="1:7" ht="22.9" customHeight="1">
      <c r="B7" s="106" t="s">
        <v>195</v>
      </c>
      <c r="C7" s="58" t="s">
        <v>84</v>
      </c>
      <c r="D7" s="55">
        <f t="shared" ref="D7:D22" si="0">E7+F7</f>
        <v>250.2</v>
      </c>
      <c r="E7" s="56">
        <v>238.2</v>
      </c>
      <c r="F7" s="56">
        <v>12</v>
      </c>
    </row>
    <row r="8" spans="1:7" ht="22.9" customHeight="1">
      <c r="A8" s="8"/>
      <c r="B8" s="57"/>
      <c r="C8" s="59" t="s">
        <v>85</v>
      </c>
      <c r="D8" s="60">
        <f t="shared" si="0"/>
        <v>51.9</v>
      </c>
      <c r="E8" s="61">
        <v>51.9</v>
      </c>
      <c r="F8" s="61"/>
      <c r="G8" s="3"/>
    </row>
    <row r="9" spans="1:7" ht="23.1" customHeight="1">
      <c r="A9" s="8"/>
      <c r="B9" s="57"/>
      <c r="C9" s="59" t="s">
        <v>86</v>
      </c>
      <c r="D9" s="60">
        <f t="shared" si="0"/>
        <v>51.9</v>
      </c>
      <c r="E9" s="61">
        <v>51.9</v>
      </c>
      <c r="F9" s="61"/>
      <c r="G9" s="3"/>
    </row>
    <row r="10" spans="1:7" ht="23.1" customHeight="1">
      <c r="B10" s="57"/>
      <c r="C10" s="59" t="s">
        <v>87</v>
      </c>
      <c r="D10" s="60">
        <f t="shared" si="0"/>
        <v>32.200000000000003</v>
      </c>
      <c r="E10" s="61">
        <v>32.200000000000003</v>
      </c>
      <c r="F10" s="61"/>
      <c r="G10" s="3"/>
    </row>
    <row r="11" spans="1:7" ht="23.1" customHeight="1">
      <c r="B11" s="57"/>
      <c r="C11" s="59" t="s">
        <v>88</v>
      </c>
      <c r="D11" s="60">
        <f t="shared" si="0"/>
        <v>19.7</v>
      </c>
      <c r="E11" s="61">
        <v>19.7</v>
      </c>
      <c r="F11" s="61"/>
      <c r="G11" s="3"/>
    </row>
    <row r="12" spans="1:7" ht="23.1" customHeight="1">
      <c r="B12" s="57"/>
      <c r="C12" s="59" t="s">
        <v>89</v>
      </c>
      <c r="D12" s="60">
        <f t="shared" si="0"/>
        <v>18.5</v>
      </c>
      <c r="E12" s="61">
        <v>18.5</v>
      </c>
      <c r="F12" s="61"/>
      <c r="G12" s="3"/>
    </row>
    <row r="13" spans="1:7" ht="23.1" customHeight="1">
      <c r="B13" s="57"/>
      <c r="C13" s="59" t="s">
        <v>90</v>
      </c>
      <c r="D13" s="60">
        <f t="shared" si="0"/>
        <v>18.5</v>
      </c>
      <c r="E13" s="61">
        <v>18.5</v>
      </c>
      <c r="F13" s="61"/>
    </row>
    <row r="14" spans="1:7" ht="23.1" customHeight="1">
      <c r="B14" s="57"/>
      <c r="C14" s="59" t="s">
        <v>91</v>
      </c>
      <c r="D14" s="60">
        <f t="shared" si="0"/>
        <v>9.9</v>
      </c>
      <c r="E14" s="62">
        <v>9.9</v>
      </c>
      <c r="F14" s="61"/>
    </row>
    <row r="15" spans="1:7" ht="23.1" customHeight="1">
      <c r="B15" s="57"/>
      <c r="C15" s="59" t="s">
        <v>92</v>
      </c>
      <c r="D15" s="60">
        <f t="shared" si="0"/>
        <v>8.6</v>
      </c>
      <c r="E15" s="62">
        <v>8.6</v>
      </c>
      <c r="F15" s="61"/>
    </row>
    <row r="16" spans="1:7" ht="23.1" customHeight="1">
      <c r="B16" s="57"/>
      <c r="C16" s="59" t="s">
        <v>93</v>
      </c>
      <c r="D16" s="60">
        <f t="shared" si="0"/>
        <v>147</v>
      </c>
      <c r="E16" s="62">
        <v>135</v>
      </c>
      <c r="F16" s="62">
        <v>12</v>
      </c>
    </row>
    <row r="17" spans="2:6" ht="23.1" customHeight="1">
      <c r="B17" s="57"/>
      <c r="C17" s="59" t="s">
        <v>94</v>
      </c>
      <c r="D17" s="60">
        <f t="shared" si="0"/>
        <v>147</v>
      </c>
      <c r="E17" s="62">
        <v>135</v>
      </c>
      <c r="F17" s="62">
        <v>12</v>
      </c>
    </row>
    <row r="18" spans="2:6" ht="23.1" customHeight="1">
      <c r="B18" s="57"/>
      <c r="C18" s="59" t="s">
        <v>95</v>
      </c>
      <c r="D18" s="60">
        <f t="shared" si="0"/>
        <v>147</v>
      </c>
      <c r="E18" s="62">
        <v>135</v>
      </c>
      <c r="F18" s="62">
        <v>12</v>
      </c>
    </row>
    <row r="19" spans="2:6" ht="23.1" customHeight="1">
      <c r="B19" s="57"/>
      <c r="C19" s="59" t="s">
        <v>100</v>
      </c>
      <c r="D19" s="60">
        <f t="shared" si="0"/>
        <v>32.799999999999997</v>
      </c>
      <c r="E19" s="62">
        <v>32.799999999999997</v>
      </c>
      <c r="F19" s="62"/>
    </row>
    <row r="20" spans="2:6" ht="23.1" customHeight="1">
      <c r="B20" s="57"/>
      <c r="C20" s="59" t="s">
        <v>101</v>
      </c>
      <c r="D20" s="60">
        <f t="shared" si="0"/>
        <v>32.799999999999997</v>
      </c>
      <c r="E20" s="62">
        <v>32.799999999999997</v>
      </c>
      <c r="F20" s="62"/>
    </row>
    <row r="21" spans="2:6" ht="23.1" customHeight="1">
      <c r="B21" s="57"/>
      <c r="C21" s="59" t="s">
        <v>102</v>
      </c>
      <c r="D21" s="60">
        <f t="shared" si="0"/>
        <v>16.8</v>
      </c>
      <c r="E21" s="62">
        <v>16.8</v>
      </c>
      <c r="F21" s="62"/>
    </row>
    <row r="22" spans="2:6" ht="23.1" customHeight="1">
      <c r="B22" s="57"/>
      <c r="C22" s="59" t="s">
        <v>103</v>
      </c>
      <c r="D22" s="60">
        <f t="shared" si="0"/>
        <v>16</v>
      </c>
      <c r="E22" s="62">
        <v>16</v>
      </c>
      <c r="F22" s="62"/>
    </row>
  </sheetData>
  <mergeCells count="3">
    <mergeCell ref="B2:F2"/>
    <mergeCell ref="B4:C4"/>
    <mergeCell ref="D4:F4"/>
  </mergeCells>
  <phoneticPr fontId="28" type="noConversion"/>
  <printOptions horizontalCentered="1"/>
  <pageMargins left="0.74803149606299202" right="0.74803149606299202" top="0.66929133858267698" bottom="0.66929133858267698" header="0" footer="0"/>
  <pageSetup paperSize="9" scale="8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7</vt:i4>
      </vt:variant>
    </vt:vector>
  </HeadingPairs>
  <TitlesOfParts>
    <vt:vector size="22" baseType="lpstr">
      <vt:lpstr>封面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  <vt:lpstr>财拨总表6!Print_Area</vt:lpstr>
      <vt:lpstr>采购13!Print_Area</vt:lpstr>
      <vt:lpstr>基本支出8!Print_Area</vt:lpstr>
      <vt:lpstr>基金10!Print_Area</vt:lpstr>
      <vt:lpstr>三公9!Print_Area</vt:lpstr>
      <vt:lpstr>一般预算支出7!Print_Area</vt:lpstr>
      <vt:lpstr>采购13!Print_Titles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2021-01-27T06:18:00Z</cp:lastPrinted>
  <dcterms:created xsi:type="dcterms:W3CDTF">2021-01-25T08:53:00Z</dcterms:created>
  <dcterms:modified xsi:type="dcterms:W3CDTF">2021-06-15T08:01:32Z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