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firstSheet="7" activeTab="14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基本支出8!$B$1:$F$30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<sst xmlns="http://schemas.openxmlformats.org/spreadsheetml/2006/main" count="545" uniqueCount="230">
  <si>
    <t>2021年庄河市本级部门预算表</t>
  </si>
  <si>
    <t>预算部门：庄河市审计局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</si>
  <si>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</si>
  <si>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</si>
  <si>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</si>
  <si>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</si>
  <si>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</si>
  <si>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</si>
  <si>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</si>
  <si>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</si>
  <si>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</si>
  <si>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</si>
  <si>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</si>
  <si>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</si>
  <si>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</si>
  <si>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</si>
  <si>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</si>
  <si>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</si>
  <si>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</si>
  <si>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</si>
  <si>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</si>
  <si>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</si>
  <si>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</si>
  <si>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</si>
  <si>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</si>
  <si>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</si>
  <si>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</si>
  <si>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</si>
  <si>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</si>
  <si>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</si>
  <si>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</si>
  <si>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</si>
  <si>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</si>
  <si>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</si>
  <si>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</si>
  <si>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</si>
  <si>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</si>
  <si>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</si>
  <si>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</si>
  <si>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</si>
  <si>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</si>
  <si>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</si>
  <si>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</si>
  <si>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</si>
  <si>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</si>
  <si>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</si>
  <si>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</si>
  <si>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</si>
  <si>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</si>
  <si>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</si>
  <si>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</si>
  <si>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</si>
  <si>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</si>
  <si>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</si>
  <si>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</si>
  <si>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</si>
  <si>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</si>
  <si>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</si>
  <si>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</si>
  <si>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</si>
  <si>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</si>
  <si>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</si>
  <si>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</si>
  <si>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收入合计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</si>
  <si>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</si>
  <si>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</si>
  <si>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</si>
  <si>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</si>
  <si>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</si>
  <si>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</si>
  <si>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</si>
  <si>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</si>
  <si>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</si>
  <si>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</si>
  <si>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</si>
  <si>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005024</t>
  </si>
  <si>
    <t>部门——庄河市审计局</t>
  </si>
  <si>
    <t xml:space="preserve"> 单位——庄河市审计局</t>
  </si>
  <si>
    <t>201类  一般公共服务支出</t>
  </si>
  <si>
    <t xml:space="preserve"> 201类08款  审计事务</t>
  </si>
  <si>
    <t xml:space="preserve">   201类08款01项  行政运行</t>
  </si>
  <si>
    <r>
      <rPr>
        <sz val="10"/>
        <rFont val="黑体"/>
        <charset val="134"/>
      </rPr>
      <t xml:space="preserve">      201</t>
    </r>
    <r>
      <rPr>
        <sz val="10"/>
        <rFont val="宋体"/>
        <charset val="134"/>
      </rPr>
      <t>类</t>
    </r>
    <r>
      <rPr>
        <sz val="10"/>
        <rFont val="Arial"/>
        <charset val="0"/>
      </rPr>
      <t>08</t>
    </r>
    <r>
      <rPr>
        <sz val="10"/>
        <rFont val="宋体"/>
        <charset val="134"/>
      </rPr>
      <t>款</t>
    </r>
    <r>
      <rPr>
        <sz val="10"/>
        <rFont val="Arial"/>
        <charset val="0"/>
      </rPr>
      <t>02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一般行政管理事务</t>
    </r>
  </si>
  <si>
    <r>
      <rPr>
        <sz val="10"/>
        <rFont val="黑体"/>
        <charset val="134"/>
      </rPr>
      <t>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</si>
  <si>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</si>
  <si>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</si>
  <si>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</si>
  <si>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>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</si>
  <si>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</si>
  <si>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</si>
  <si>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</si>
  <si>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>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</si>
  <si>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</si>
  <si>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</si>
  <si>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</si>
  <si>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</si>
  <si>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</si>
  <si>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</si>
  <si>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</si>
  <si>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</si>
  <si>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</si>
  <si>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</si>
  <si>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 单位——庄河市审计局</t>
  </si>
  <si>
    <t xml:space="preserve">    201类  一般公共服务支出</t>
  </si>
  <si>
    <t xml:space="preserve">      201类08款  审计事务</t>
  </si>
  <si>
    <t xml:space="preserve">        201类08款01项  行政运行</t>
  </si>
  <si>
    <r>
      <rPr>
        <sz val="10"/>
        <rFont val="黑体"/>
        <charset val="134"/>
      </rPr>
      <t xml:space="preserve">        201</t>
    </r>
    <r>
      <rPr>
        <sz val="10"/>
        <rFont val="宋体"/>
        <charset val="134"/>
      </rPr>
      <t>类</t>
    </r>
    <r>
      <rPr>
        <sz val="10"/>
        <rFont val="Arial"/>
        <charset val="0"/>
      </rPr>
      <t>08</t>
    </r>
    <r>
      <rPr>
        <sz val="10"/>
        <rFont val="宋体"/>
        <charset val="134"/>
      </rPr>
      <t>款</t>
    </r>
    <r>
      <rPr>
        <sz val="10"/>
        <rFont val="Arial"/>
        <charset val="0"/>
      </rPr>
      <t>02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一般行政管理事务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</si>
  <si>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</si>
  <si>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</si>
  <si>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</si>
  <si>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</si>
  <si>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 xml:space="preserve">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</si>
  <si>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</si>
  <si>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</si>
  <si>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</si>
  <si>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 xml:space="preserve">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</si>
  <si>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</si>
  <si>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</si>
  <si>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</si>
  <si>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</si>
  <si>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</si>
  <si>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</si>
  <si>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</si>
  <si>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</si>
  <si>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</si>
  <si>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</si>
  <si>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501 机关工资福利支出</t>
  </si>
  <si>
    <t xml:space="preserve"> 50101 工资奖金津补贴</t>
  </si>
  <si>
    <t xml:space="preserve"> 50101 社会保障缴费</t>
  </si>
  <si>
    <t xml:space="preserve"> 50103 住房公积金</t>
  </si>
  <si>
    <t>502 机关商品和服务支出</t>
  </si>
  <si>
    <t xml:space="preserve"> 50201 办公经费</t>
  </si>
  <si>
    <t xml:space="preserve"> 50205 委托业务费</t>
  </si>
  <si>
    <t xml:space="preserve"> 50206 业务接待费</t>
  </si>
  <si>
    <t xml:space="preserve"> 50208 公务用车运行维护费</t>
  </si>
  <si>
    <t xml:space="preserve"> 50299 其他商品和服务支出</t>
  </si>
  <si>
    <t>509 对个人和家庭的补助</t>
  </si>
  <si>
    <t xml:space="preserve"> 50905 离退休费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</si>
  <si>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</si>
  <si>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</si>
  <si>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</si>
  <si>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</si>
  <si>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</si>
  <si>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</si>
  <si>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</si>
  <si>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r>
      <rPr>
        <sz val="10"/>
        <rFont val="黑体"/>
        <charset val="134"/>
      </rPr>
      <t xml:space="preserve">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社会保障和就业支出</t>
    </r>
  </si>
  <si>
    <r>
      <rPr>
        <sz val="10"/>
        <rFont val="黑体"/>
        <charset val="134"/>
      </rPr>
      <t xml:space="preserve">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行政事业单位离退休</t>
    </r>
  </si>
  <si>
    <r>
      <rPr>
        <sz val="10"/>
        <rFont val="黑体"/>
        <charset val="134"/>
      </rPr>
      <t xml:space="preserve">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黑体"/>
        <charset val="134"/>
      </rPr>
      <t>归口管理的行政单位离退休</t>
    </r>
  </si>
  <si>
    <r>
      <rPr>
        <sz val="10"/>
        <rFont val="Arial"/>
        <charset val="0"/>
      </rPr>
      <t xml:space="preserve">              208</t>
    </r>
    <r>
      <rPr>
        <sz val="10"/>
        <rFont val="宋体"/>
        <charset val="134"/>
      </rPr>
      <t>类</t>
    </r>
    <r>
      <rPr>
        <sz val="10"/>
        <rFont val="Arial"/>
        <charset val="0"/>
      </rPr>
      <t>05</t>
    </r>
    <r>
      <rPr>
        <sz val="10"/>
        <rFont val="宋体"/>
        <charset val="134"/>
      </rPr>
      <t>款</t>
    </r>
    <r>
      <rPr>
        <sz val="10"/>
        <rFont val="Arial"/>
        <charset val="0"/>
      </rPr>
      <t>05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机关事业单位基本养老保险缴费支出</t>
    </r>
  </si>
  <si>
    <r>
      <rPr>
        <sz val="10"/>
        <rFont val="Arial"/>
        <charset val="0"/>
      </rPr>
      <t xml:space="preserve">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医疗卫生与计划生育支出</t>
    </r>
  </si>
  <si>
    <r>
      <rPr>
        <sz val="10"/>
        <rFont val="Arial"/>
        <charset val="0"/>
      </rPr>
      <t xml:space="preserve">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行政事业单位医疗</t>
    </r>
  </si>
  <si>
    <r>
      <rPr>
        <sz val="10"/>
        <rFont val="Arial"/>
        <charset val="0"/>
      </rPr>
      <t xml:space="preserve">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行政单位医疗</t>
    </r>
  </si>
  <si>
    <r>
      <rPr>
        <sz val="10"/>
        <rFont val="Arial"/>
        <charset val="0"/>
      </rPr>
      <t xml:space="preserve">               210</t>
    </r>
    <r>
      <rPr>
        <sz val="10"/>
        <rFont val="宋体"/>
        <charset val="134"/>
      </rPr>
      <t>类</t>
    </r>
    <r>
      <rPr>
        <sz val="10"/>
        <rFont val="Arial"/>
        <charset val="0"/>
      </rPr>
      <t>11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03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 </t>
    </r>
    <r>
      <rPr>
        <sz val="10"/>
        <rFont val="宋体"/>
        <charset val="134"/>
      </rPr>
      <t>公务员医疗补助</t>
    </r>
  </si>
  <si>
    <r>
      <rPr>
        <sz val="10"/>
        <rFont val="Arial"/>
        <charset val="0"/>
      </rPr>
      <t xml:space="preserve">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住房保障支出</t>
    </r>
  </si>
  <si>
    <r>
      <rPr>
        <sz val="10"/>
        <rFont val="Arial"/>
        <charset val="0"/>
      </rPr>
      <t xml:space="preserve">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住房改革支出</t>
    </r>
  </si>
  <si>
    <r>
      <rPr>
        <sz val="10"/>
        <rFont val="Arial"/>
        <charset val="0"/>
      </rPr>
      <t xml:space="preserve">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</t>
    </r>
    <r>
      <rPr>
        <sz val="10"/>
        <rFont val="宋体"/>
        <charset val="134"/>
      </rPr>
      <t>住房公积金</t>
    </r>
  </si>
  <si>
    <r>
      <rPr>
        <sz val="10"/>
        <rFont val="Arial"/>
        <charset val="0"/>
      </rPr>
      <t xml:space="preserve">               221</t>
    </r>
    <r>
      <rPr>
        <sz val="10"/>
        <rFont val="宋体"/>
        <charset val="134"/>
      </rPr>
      <t>类</t>
    </r>
    <r>
      <rPr>
        <sz val="10"/>
        <rFont val="Arial"/>
        <charset val="0"/>
      </rPr>
      <t>02</t>
    </r>
    <r>
      <rPr>
        <sz val="10"/>
        <rFont val="宋体"/>
        <charset val="134"/>
      </rPr>
      <t>款</t>
    </r>
    <r>
      <rPr>
        <sz val="10"/>
        <rFont val="Arial"/>
        <charset val="0"/>
      </rPr>
      <t>01</t>
    </r>
    <r>
      <rPr>
        <sz val="10"/>
        <rFont val="宋体"/>
        <charset val="134"/>
      </rPr>
      <t>项</t>
    </r>
    <r>
      <rPr>
        <sz val="10"/>
        <rFont val="Arial"/>
        <charset val="0"/>
      </rPr>
      <t xml:space="preserve">    </t>
    </r>
    <r>
      <rPr>
        <sz val="10"/>
        <rFont val="宋体"/>
        <charset val="134"/>
      </rPr>
      <t>提租补贴</t>
    </r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</si>
  <si>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</si>
  <si>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</si>
  <si>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</si>
  <si>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</si>
  <si>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</si>
  <si>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工资福利支出</t>
  </si>
  <si>
    <t xml:space="preserve">  基本工资</t>
  </si>
  <si>
    <t xml:space="preserve">  津贴补贴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</si>
  <si>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</si>
  <si>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</si>
  <si>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</si>
  <si>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</si>
  <si>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</si>
  <si>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</si>
  <si>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</si>
  <si>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</si>
  <si>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差旅费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</si>
  <si>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</si>
  <si>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</si>
  <si>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</si>
  <si>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</si>
  <si>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</si>
  <si>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</si>
  <si>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</si>
  <si>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</si>
  <si>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</si>
  <si>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</si>
  <si>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</si>
  <si>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</si>
  <si>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</si>
  <si>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</si>
  <si>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</si>
  <si>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</si>
  <si>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</si>
  <si>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</si>
  <si>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</si>
  <si>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</si>
  <si>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</si>
  <si>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</si>
  <si>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</si>
  <si>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</si>
  <si>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备注：此表为空表。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</si>
  <si>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</si>
  <si>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</si>
  <si>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</si>
  <si>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</si>
  <si>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</si>
  <si>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</si>
  <si>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</si>
  <si>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</si>
  <si>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经济责任审计专项</t>
  </si>
  <si>
    <t>31-部门项目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</si>
  <si>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</si>
  <si>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</si>
  <si>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</si>
  <si>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</si>
  <si>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</si>
  <si>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</si>
  <si>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</si>
  <si>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</si>
  <si>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</si>
  <si>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庄河市审计局部门</t>
  </si>
  <si>
    <t xml:space="preserve">   庄河市审计局单位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</si>
  <si>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</si>
  <si>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</si>
  <si>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</si>
  <si>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</si>
  <si>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</si>
  <si>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</si>
  <si>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</si>
  <si>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</si>
  <si>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</si>
  <si>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</si>
  <si>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t>备注：此表无数据，为空表。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</si>
</sst>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name val="Arial"/>
      <charset val="0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7" borderId="1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5" borderId="17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20" borderId="21" applyNumberFormat="0" applyAlignment="0" applyProtection="0">
      <alignment vertical="center"/>
    </xf>
    <xf numFmtId="0" fontId="37" fillId="20" borderId="15" applyNumberFormat="0" applyAlignment="0" applyProtection="0">
      <alignment vertical="center"/>
    </xf>
    <xf numFmtId="0" fontId="45" fillId="26" borderId="22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0" fillId="4" borderId="5" xfId="50" applyNumberFormat="1" applyFont="1" applyFill="1" applyBorder="1" applyAlignment="1">
      <alignment horizontal="left" vertical="center" wrapText="1"/>
    </xf>
    <xf numFmtId="0" fontId="11" fillId="0" borderId="5" xfId="47" applyFont="1" applyBorder="1">
      <alignment vertical="center"/>
    </xf>
    <xf numFmtId="0" fontId="12" fillId="4" borderId="5" xfId="50" applyNumberFormat="1" applyFont="1" applyFill="1" applyBorder="1" applyAlignment="1">
      <alignment horizontal="right" vertical="center" wrapText="1"/>
    </xf>
    <xf numFmtId="0" fontId="13" fillId="0" borderId="5" xfId="50" applyNumberFormat="1" applyFont="1" applyFill="1" applyBorder="1" applyAlignment="1"/>
    <xf numFmtId="0" fontId="8" fillId="0" borderId="8" xfId="5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1" fillId="0" borderId="5" xfId="0" applyNumberFormat="1" applyFont="1" applyFill="1" applyBorder="1" applyAlignment="1">
      <alignment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11" fillId="4" borderId="5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6" fontId="16" fillId="0" borderId="1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left" vertical="center" wrapText="1"/>
    </xf>
    <xf numFmtId="176" fontId="5" fillId="2" borderId="5" xfId="0" applyNumberFormat="1" applyFont="1" applyFill="1" applyBorder="1" applyAlignment="1">
      <alignment horizontal="left" vertical="center" wrapText="1"/>
    </xf>
    <xf numFmtId="176" fontId="15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76" fontId="1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177" fontId="15" fillId="0" borderId="5" xfId="0" applyNumberFormat="1" applyFont="1" applyBorder="1" applyAlignment="1">
      <alignment horizontal="right" vertical="center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177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1" fillId="4" borderId="5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0" fillId="0" borderId="0" xfId="0" applyBorder="1">
      <alignment vertical="center"/>
    </xf>
    <xf numFmtId="0" fontId="19" fillId="0" borderId="2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9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9" fillId="0" borderId="1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7" fillId="0" borderId="5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9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833333333333" customWidth="1"/>
  </cols>
  <sheetData>
    <row r="1" ht="271.5" customHeight="1" spans="1:1">
      <c r="A1" s="130" t="s">
        <v>0</v>
      </c>
    </row>
    <row r="2" ht="84.95" customHeight="1" spans="1:1">
      <c r="A2" s="131" t="s">
        <v>1</v>
      </c>
    </row>
    <row r="3" ht="146.65" customHeight="1" spans="1:1">
      <c r="A3" s="132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6" sqref="C6:H6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83333333333" customWidth="1"/>
    <col min="8" max="8" width="16.375" customWidth="1"/>
    <col min="9" max="9" width="1.5" customWidth="1"/>
    <col min="10" max="12" width="9.75833333333333" customWidth="1"/>
  </cols>
  <sheetData>
    <row r="1" ht="16.35" customHeight="1" spans="1:9">
      <c r="A1" s="2"/>
      <c r="B1" s="37" t="s">
        <v>182</v>
      </c>
      <c r="C1" s="60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183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184</v>
      </c>
      <c r="C3" s="6"/>
      <c r="D3" s="61"/>
      <c r="E3" s="5"/>
      <c r="F3" s="5"/>
      <c r="G3" s="5"/>
      <c r="H3" s="7" t="s">
        <v>6</v>
      </c>
      <c r="I3" s="3"/>
    </row>
    <row r="4" ht="24.4" customHeight="1" spans="1:9">
      <c r="A4" s="8"/>
      <c r="B4" s="62" t="s">
        <v>120</v>
      </c>
      <c r="C4" s="9" t="s">
        <v>12</v>
      </c>
      <c r="D4" s="9" t="s">
        <v>185</v>
      </c>
      <c r="E4" s="9" t="s">
        <v>186</v>
      </c>
      <c r="F4" s="9"/>
      <c r="G4" s="9"/>
      <c r="H4" s="9" t="s">
        <v>187</v>
      </c>
      <c r="I4" s="3"/>
    </row>
    <row r="5" ht="24.4" customHeight="1" spans="1:9">
      <c r="A5" s="8"/>
      <c r="B5" s="62"/>
      <c r="C5" s="9"/>
      <c r="D5" s="9"/>
      <c r="E5" s="9" t="s">
        <v>71</v>
      </c>
      <c r="F5" s="9" t="s">
        <v>188</v>
      </c>
      <c r="G5" s="9" t="s">
        <v>189</v>
      </c>
      <c r="H5" s="9"/>
      <c r="I5" s="3"/>
    </row>
    <row r="6" ht="22.9" customHeight="1" spans="1:9">
      <c r="A6" s="11"/>
      <c r="B6" s="63" t="s">
        <v>74</v>
      </c>
      <c r="C6" s="64">
        <v>13</v>
      </c>
      <c r="D6" s="64">
        <v>0</v>
      </c>
      <c r="E6" s="64">
        <v>6</v>
      </c>
      <c r="F6" s="64">
        <v>0</v>
      </c>
      <c r="G6" s="64">
        <v>6</v>
      </c>
      <c r="H6" s="64">
        <v>7</v>
      </c>
      <c r="I6" s="16"/>
    </row>
    <row r="7" ht="22.9" customHeight="1" spans="1:9">
      <c r="A7" s="8"/>
      <c r="B7" s="65" t="s">
        <v>76</v>
      </c>
      <c r="C7" s="64">
        <v>13</v>
      </c>
      <c r="D7" s="64">
        <v>0</v>
      </c>
      <c r="E7" s="64">
        <v>6</v>
      </c>
      <c r="F7" s="64">
        <v>0</v>
      </c>
      <c r="G7" s="64">
        <v>6</v>
      </c>
      <c r="H7" s="64">
        <v>7</v>
      </c>
      <c r="I7" s="3"/>
    </row>
    <row r="8" ht="22.9" customHeight="1" spans="1:9">
      <c r="A8" s="8"/>
      <c r="B8" s="65" t="s">
        <v>101</v>
      </c>
      <c r="C8" s="64">
        <v>13</v>
      </c>
      <c r="D8" s="64">
        <v>0</v>
      </c>
      <c r="E8" s="64">
        <v>6</v>
      </c>
      <c r="F8" s="64">
        <v>0</v>
      </c>
      <c r="G8" s="64">
        <v>6</v>
      </c>
      <c r="H8" s="64">
        <v>7</v>
      </c>
      <c r="I8" s="3"/>
    </row>
    <row r="9" ht="21.75" customHeight="1" spans="1:9">
      <c r="A9" s="20"/>
      <c r="B9" s="66"/>
      <c r="C9" s="67"/>
      <c r="D9" s="67"/>
      <c r="E9" s="67"/>
      <c r="F9" s="67"/>
      <c r="G9" s="67"/>
      <c r="H9" s="68"/>
      <c r="I9" s="21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2" sqref="B12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833333333333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190</v>
      </c>
      <c r="C2" s="4"/>
      <c r="D2" s="4"/>
      <c r="E2" s="4"/>
      <c r="F2" s="3" t="s">
        <v>3</v>
      </c>
    </row>
    <row r="3" ht="22.5" customHeight="1" spans="1:6">
      <c r="A3" s="8"/>
      <c r="B3" s="56" t="s">
        <v>191</v>
      </c>
      <c r="C3" s="5"/>
      <c r="D3" s="5"/>
      <c r="E3" s="7" t="s">
        <v>6</v>
      </c>
      <c r="F3" s="3"/>
    </row>
    <row r="4" ht="27.75" customHeight="1" spans="1:6">
      <c r="A4" s="8"/>
      <c r="B4" s="58" t="s">
        <v>96</v>
      </c>
      <c r="C4" s="9" t="s">
        <v>12</v>
      </c>
      <c r="D4" s="9" t="s">
        <v>98</v>
      </c>
      <c r="E4" s="9" t="s">
        <v>99</v>
      </c>
      <c r="F4" s="3"/>
    </row>
    <row r="5" ht="27.75" customHeight="1" spans="1:6">
      <c r="A5" s="11"/>
      <c r="B5" s="12" t="s">
        <v>74</v>
      </c>
      <c r="C5" s="43"/>
      <c r="D5" s="43"/>
      <c r="E5" s="43"/>
      <c r="F5" s="16"/>
    </row>
    <row r="6" ht="27.75" customHeight="1" spans="2:5">
      <c r="B6" s="17" t="s">
        <v>192</v>
      </c>
      <c r="C6" s="43"/>
      <c r="D6" s="43"/>
      <c r="E6" s="43"/>
    </row>
    <row r="7" ht="27.75" customHeight="1" spans="2:5">
      <c r="B7" s="17" t="s">
        <v>193</v>
      </c>
      <c r="C7" s="43"/>
      <c r="D7" s="43"/>
      <c r="E7" s="43"/>
    </row>
    <row r="8" ht="27.75" customHeight="1" spans="2:5">
      <c r="B8" s="17" t="s">
        <v>194</v>
      </c>
      <c r="C8" s="43"/>
      <c r="D8" s="43"/>
      <c r="E8" s="43"/>
    </row>
    <row r="9" ht="27.75" customHeight="1" spans="2:5">
      <c r="B9" s="17" t="s">
        <v>195</v>
      </c>
      <c r="C9" s="12"/>
      <c r="D9" s="12"/>
      <c r="E9" s="12"/>
    </row>
    <row r="10" ht="27.75" customHeight="1" spans="2:5">
      <c r="B10" s="17" t="s">
        <v>196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9" t="s">
        <v>197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H10" sqref="H10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833333333333" customWidth="1"/>
  </cols>
  <sheetData>
    <row r="1" ht="16.35" customHeight="1" spans="1:6">
      <c r="A1" s="53"/>
      <c r="B1" s="37"/>
      <c r="C1" s="54"/>
      <c r="D1" s="54"/>
      <c r="E1" s="54"/>
      <c r="F1" s="55"/>
    </row>
    <row r="2" ht="22.9" customHeight="1" spans="1:6">
      <c r="A2" s="8"/>
      <c r="B2" s="4" t="s">
        <v>198</v>
      </c>
      <c r="C2" s="4"/>
      <c r="D2" s="4"/>
      <c r="E2" s="4"/>
      <c r="F2" s="3" t="s">
        <v>3</v>
      </c>
    </row>
    <row r="3" ht="19.5" customHeight="1" spans="1:6">
      <c r="A3" s="48"/>
      <c r="B3" s="56" t="s">
        <v>199</v>
      </c>
      <c r="C3" s="5"/>
      <c r="D3" s="5"/>
      <c r="E3" s="7" t="s">
        <v>6</v>
      </c>
      <c r="F3" s="57"/>
    </row>
    <row r="4" ht="24.4" customHeight="1" spans="1:6">
      <c r="A4" s="8"/>
      <c r="B4" s="58" t="s">
        <v>96</v>
      </c>
      <c r="C4" s="9" t="s">
        <v>12</v>
      </c>
      <c r="D4" s="9" t="s">
        <v>98</v>
      </c>
      <c r="E4" s="9" t="s">
        <v>99</v>
      </c>
      <c r="F4" s="3"/>
    </row>
    <row r="5" ht="24.75" customHeight="1" spans="1:6">
      <c r="A5" s="11"/>
      <c r="B5" s="12" t="s">
        <v>74</v>
      </c>
      <c r="C5" s="43"/>
      <c r="D5" s="43"/>
      <c r="E5" s="43"/>
      <c r="F5" s="16"/>
    </row>
    <row r="6" ht="24.75" customHeight="1" spans="2:5">
      <c r="B6" s="17" t="s">
        <v>192</v>
      </c>
      <c r="C6" s="43"/>
      <c r="D6" s="43"/>
      <c r="E6" s="43"/>
    </row>
    <row r="7" ht="24.75" customHeight="1" spans="2:5">
      <c r="B7" s="17" t="s">
        <v>193</v>
      </c>
      <c r="C7" s="43"/>
      <c r="D7" s="43"/>
      <c r="E7" s="43"/>
    </row>
    <row r="8" ht="24.75" customHeight="1" spans="2:5">
      <c r="B8" s="17" t="s">
        <v>194</v>
      </c>
      <c r="C8" s="43"/>
      <c r="D8" s="43"/>
      <c r="E8" s="43"/>
    </row>
    <row r="9" ht="24.75" customHeight="1" spans="2:5">
      <c r="B9" s="17" t="s">
        <v>195</v>
      </c>
      <c r="C9" s="12"/>
      <c r="D9" s="12"/>
      <c r="E9" s="12"/>
    </row>
    <row r="10" ht="24.75" customHeight="1" spans="2:5">
      <c r="B10" s="17" t="s">
        <v>196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9" t="s">
        <v>197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B10" sqref="B10:K10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833333333333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200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201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202</v>
      </c>
      <c r="C4" s="9" t="s">
        <v>203</v>
      </c>
      <c r="D4" s="9" t="s">
        <v>204</v>
      </c>
      <c r="E4" s="9" t="s">
        <v>205</v>
      </c>
      <c r="F4" s="9" t="s">
        <v>12</v>
      </c>
      <c r="G4" s="9" t="s">
        <v>100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v>45.4</v>
      </c>
      <c r="G6" s="42">
        <v>45.4</v>
      </c>
      <c r="H6" s="43"/>
      <c r="I6" s="43"/>
      <c r="J6" s="43"/>
      <c r="K6" s="43"/>
      <c r="L6" s="16"/>
    </row>
    <row r="7" ht="30" customHeight="1" spans="1:12">
      <c r="A7" s="44"/>
      <c r="B7" s="45">
        <v>1</v>
      </c>
      <c r="C7" s="46" t="s">
        <v>76</v>
      </c>
      <c r="D7" s="47" t="s">
        <v>206</v>
      </c>
      <c r="E7" s="17" t="s">
        <v>207</v>
      </c>
      <c r="F7" s="42">
        <v>45.4</v>
      </c>
      <c r="G7" s="42">
        <v>45.4</v>
      </c>
      <c r="H7" s="15"/>
      <c r="I7" s="15"/>
      <c r="J7" s="15"/>
      <c r="K7" s="15"/>
      <c r="L7" s="51"/>
    </row>
    <row r="8" ht="30" customHeight="1" spans="1:12">
      <c r="A8" s="44"/>
      <c r="B8" s="45">
        <v>2</v>
      </c>
      <c r="C8" s="46" t="s">
        <v>101</v>
      </c>
      <c r="D8" s="47" t="s">
        <v>206</v>
      </c>
      <c r="E8" s="17" t="s">
        <v>207</v>
      </c>
      <c r="F8" s="42">
        <v>45.4</v>
      </c>
      <c r="G8" s="42">
        <v>45.4</v>
      </c>
      <c r="H8" s="15"/>
      <c r="I8" s="15"/>
      <c r="J8" s="15"/>
      <c r="K8" s="15"/>
      <c r="L8" s="51"/>
    </row>
    <row r="9" ht="30" customHeight="1" spans="1:12">
      <c r="A9" s="44"/>
      <c r="B9" s="45"/>
      <c r="C9" s="17"/>
      <c r="D9" s="17"/>
      <c r="E9" s="17"/>
      <c r="F9" s="15"/>
      <c r="G9" s="15"/>
      <c r="H9" s="15"/>
      <c r="I9" s="15"/>
      <c r="J9" s="15"/>
      <c r="K9" s="15"/>
      <c r="L9" s="51"/>
    </row>
    <row r="10" ht="22.5" customHeight="1" spans="1:12">
      <c r="A10" s="48"/>
      <c r="B10" s="49"/>
      <c r="C10" s="50"/>
      <c r="D10" s="50"/>
      <c r="E10" s="50"/>
      <c r="F10" s="50"/>
      <c r="G10" s="50"/>
      <c r="H10" s="50"/>
      <c r="I10" s="50"/>
      <c r="J10" s="50"/>
      <c r="K10" s="52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opLeftCell="A4" workbookViewId="0">
      <selection activeCell="D12" sqref="D12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208</v>
      </c>
      <c r="B2" s="25" t="s">
        <v>209</v>
      </c>
      <c r="C2" s="25" t="s">
        <v>209</v>
      </c>
      <c r="D2" s="25" t="s">
        <v>209</v>
      </c>
      <c r="E2" s="25" t="s">
        <v>209</v>
      </c>
      <c r="G2" s="26"/>
    </row>
    <row r="3" ht="17.25" customHeight="1" spans="1:5">
      <c r="A3" s="27" t="s">
        <v>210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211</v>
      </c>
      <c r="B4" s="29" t="s">
        <v>212</v>
      </c>
      <c r="C4" s="30" t="s">
        <v>213</v>
      </c>
      <c r="D4" s="30"/>
      <c r="E4" s="30"/>
    </row>
    <row r="5" ht="39.75" customHeight="1" spans="1:5">
      <c r="A5" s="29"/>
      <c r="B5" s="29"/>
      <c r="C5" s="31" t="s">
        <v>214</v>
      </c>
      <c r="D5" s="31" t="s">
        <v>215</v>
      </c>
      <c r="E5" s="31" t="s">
        <v>216</v>
      </c>
    </row>
    <row r="6" ht="30.75" customHeight="1" spans="1:5">
      <c r="A6" s="32" t="s">
        <v>97</v>
      </c>
      <c r="B6" s="33">
        <v>16.7</v>
      </c>
      <c r="C6" s="33">
        <v>16.7</v>
      </c>
      <c r="D6" s="34" t="s">
        <v>36</v>
      </c>
      <c r="E6" s="34" t="s">
        <v>36</v>
      </c>
    </row>
    <row r="7" ht="30.75" customHeight="1" spans="1:5">
      <c r="A7" s="33" t="s">
        <v>217</v>
      </c>
      <c r="B7" s="33">
        <v>16.7</v>
      </c>
      <c r="C7" s="33">
        <v>16.7</v>
      </c>
      <c r="D7" s="35"/>
      <c r="E7" s="35"/>
    </row>
    <row r="8" ht="30.75" customHeight="1" spans="1:5">
      <c r="A8" s="33" t="s">
        <v>218</v>
      </c>
      <c r="B8" s="33">
        <v>16.7</v>
      </c>
      <c r="C8" s="33">
        <v>16.7</v>
      </c>
      <c r="D8" s="35"/>
      <c r="E8" s="35"/>
    </row>
    <row r="9" ht="23.25" customHeight="1" spans="1:5">
      <c r="A9" s="36"/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D17" sqref="D17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83333333333" customWidth="1"/>
    <col min="7" max="7" width="16.375" customWidth="1"/>
    <col min="8" max="8" width="1.5" customWidth="1"/>
    <col min="9" max="10" width="9.75833333333333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219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220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221</v>
      </c>
      <c r="C4" s="9" t="s">
        <v>222</v>
      </c>
      <c r="D4" s="9"/>
      <c r="E4" s="9"/>
      <c r="F4" s="9" t="s">
        <v>223</v>
      </c>
      <c r="G4" s="9" t="s">
        <v>224</v>
      </c>
      <c r="H4" s="3"/>
    </row>
    <row r="5" ht="24.4" customHeight="1" spans="2:8">
      <c r="B5" s="9"/>
      <c r="C5" s="9" t="s">
        <v>225</v>
      </c>
      <c r="D5" s="9" t="s">
        <v>226</v>
      </c>
      <c r="E5" s="9" t="s">
        <v>227</v>
      </c>
      <c r="F5" s="9"/>
      <c r="G5" s="9"/>
      <c r="H5" s="10"/>
    </row>
    <row r="6" ht="30.75" customHeight="1" spans="1:8">
      <c r="A6" s="11"/>
      <c r="B6" s="12" t="s">
        <v>124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228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204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229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zoomScale="75" zoomScaleNormal="75" topLeftCell="B28" workbookViewId="0">
      <selection activeCell="C39" sqref="C3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83333333333" customWidth="1"/>
    <col min="5" max="5" width="16.375" customWidth="1"/>
    <col min="6" max="6" width="34.2583333333333" customWidth="1"/>
    <col min="7" max="12" width="16.375" customWidth="1"/>
    <col min="13" max="13" width="1.5" customWidth="1"/>
    <col min="14" max="16" width="9.75833333333333" customWidth="1"/>
  </cols>
  <sheetData>
    <row r="1" ht="16.35" customHeight="1" spans="1:13">
      <c r="A1" s="90"/>
      <c r="B1" s="91"/>
      <c r="C1" s="92"/>
      <c r="F1" s="92"/>
      <c r="G1" s="92" t="s">
        <v>2</v>
      </c>
      <c r="H1" s="92" t="s">
        <v>2</v>
      </c>
      <c r="I1" s="92" t="s">
        <v>2</v>
      </c>
      <c r="J1" s="92" t="s">
        <v>2</v>
      </c>
      <c r="K1" s="92" t="s">
        <v>2</v>
      </c>
      <c r="L1" s="92" t="s">
        <v>2</v>
      </c>
      <c r="M1" s="3" t="s">
        <v>3</v>
      </c>
    </row>
    <row r="2" ht="22.9" customHeight="1" spans="1:13">
      <c r="A2" s="93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3"/>
      <c r="B3" s="94" t="s">
        <v>5</v>
      </c>
      <c r="C3" s="94"/>
      <c r="F3" s="95"/>
      <c r="G3" s="96"/>
      <c r="H3" s="96"/>
      <c r="I3" s="96"/>
      <c r="J3" s="96"/>
      <c r="K3" s="96"/>
      <c r="L3" s="96" t="s">
        <v>6</v>
      </c>
      <c r="M3" s="3"/>
    </row>
    <row r="4" ht="24.4" customHeight="1" spans="1:13">
      <c r="A4" s="93"/>
      <c r="B4" s="58" t="s">
        <v>7</v>
      </c>
      <c r="C4" s="58"/>
      <c r="D4" s="58" t="s">
        <v>8</v>
      </c>
      <c r="E4" s="58"/>
      <c r="F4" s="58"/>
      <c r="G4" s="58"/>
      <c r="H4" s="58"/>
      <c r="I4" s="58"/>
      <c r="J4" s="58"/>
      <c r="K4" s="58"/>
      <c r="L4" s="58"/>
      <c r="M4" s="3"/>
    </row>
    <row r="5" ht="24.4" customHeight="1" spans="1:13">
      <c r="A5" s="93"/>
      <c r="B5" s="58" t="s">
        <v>9</v>
      </c>
      <c r="C5" s="58" t="s">
        <v>10</v>
      </c>
      <c r="D5" s="58" t="s">
        <v>11</v>
      </c>
      <c r="E5" s="58" t="s">
        <v>10</v>
      </c>
      <c r="F5" s="58" t="s">
        <v>9</v>
      </c>
      <c r="G5" s="58" t="s">
        <v>10</v>
      </c>
      <c r="H5" s="58"/>
      <c r="I5" s="58"/>
      <c r="J5" s="58"/>
      <c r="K5" s="58"/>
      <c r="L5" s="58"/>
      <c r="M5" s="3"/>
    </row>
    <row r="6" ht="39.2" customHeight="1" spans="1:13">
      <c r="A6" s="97"/>
      <c r="B6" s="58"/>
      <c r="C6" s="58"/>
      <c r="D6" s="58"/>
      <c r="E6" s="58"/>
      <c r="F6" s="58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8"/>
      <c r="B7" s="17" t="s">
        <v>18</v>
      </c>
      <c r="C7" s="15">
        <v>338.9</v>
      </c>
      <c r="D7" s="17" t="s">
        <v>19</v>
      </c>
      <c r="E7" s="15">
        <v>293.5</v>
      </c>
      <c r="F7" s="17" t="s">
        <v>20</v>
      </c>
      <c r="G7" s="15">
        <v>241.7</v>
      </c>
      <c r="H7" s="15">
        <v>241.7</v>
      </c>
      <c r="I7" s="15"/>
      <c r="J7" s="15"/>
      <c r="K7" s="15"/>
      <c r="L7" s="15"/>
      <c r="M7" s="105"/>
    </row>
    <row r="8" ht="22.9" customHeight="1" spans="1:12">
      <c r="A8" s="98"/>
      <c r="B8" s="17" t="s">
        <v>21</v>
      </c>
      <c r="C8" s="15"/>
      <c r="D8" s="17" t="s">
        <v>22</v>
      </c>
      <c r="E8" s="15">
        <v>275.9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8"/>
      <c r="B9" s="17" t="s">
        <v>24</v>
      </c>
      <c r="C9" s="15"/>
      <c r="D9" s="17" t="s">
        <v>25</v>
      </c>
      <c r="E9" s="15">
        <v>17.6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8"/>
      <c r="B10" s="17" t="s">
        <v>27</v>
      </c>
      <c r="C10" s="15"/>
      <c r="D10" s="17" t="s">
        <v>28</v>
      </c>
      <c r="E10" s="15">
        <v>45.4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8"/>
      <c r="B11" s="17" t="s">
        <v>30</v>
      </c>
      <c r="C11" s="15"/>
      <c r="D11" s="17" t="s">
        <v>31</v>
      </c>
      <c r="E11" s="15">
        <v>45.4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8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8"/>
      <c r="B14" s="17" t="s">
        <v>38</v>
      </c>
      <c r="C14" s="15"/>
      <c r="D14" s="17" t="s">
        <v>36</v>
      </c>
      <c r="E14" s="15"/>
      <c r="F14" s="17" t="s">
        <v>39</v>
      </c>
      <c r="G14" s="15">
        <v>29.5</v>
      </c>
      <c r="H14" s="15">
        <v>29.5</v>
      </c>
      <c r="I14" s="15"/>
      <c r="J14" s="15"/>
      <c r="K14" s="15"/>
      <c r="L14" s="15"/>
    </row>
    <row r="15" ht="22.9" customHeight="1" spans="1:12">
      <c r="A15" s="98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8"/>
      <c r="B16" s="17" t="s">
        <v>36</v>
      </c>
      <c r="C16" s="15"/>
      <c r="D16" s="17" t="s">
        <v>36</v>
      </c>
      <c r="E16" s="15"/>
      <c r="F16" s="17" t="s">
        <v>42</v>
      </c>
      <c r="G16" s="15">
        <v>24.7</v>
      </c>
      <c r="H16" s="15">
        <v>24.7</v>
      </c>
      <c r="I16" s="15"/>
      <c r="J16" s="15"/>
      <c r="K16" s="15"/>
      <c r="L16" s="15"/>
    </row>
    <row r="17" ht="22.9" customHeight="1" spans="1:12">
      <c r="A17" s="9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9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9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9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8"/>
      <c r="B26" s="17" t="s">
        <v>36</v>
      </c>
      <c r="C26" s="15"/>
      <c r="D26" s="17" t="s">
        <v>36</v>
      </c>
      <c r="E26" s="15"/>
      <c r="F26" s="17" t="s">
        <v>52</v>
      </c>
      <c r="G26" s="15">
        <v>43</v>
      </c>
      <c r="H26" s="15">
        <v>43</v>
      </c>
      <c r="I26" s="15"/>
      <c r="J26" s="15"/>
      <c r="K26" s="15"/>
      <c r="L26" s="15"/>
    </row>
    <row r="27" ht="22.9" customHeight="1" spans="1:12">
      <c r="A27" s="9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8"/>
      <c r="B33" s="12" t="s">
        <v>59</v>
      </c>
      <c r="C33" s="15">
        <v>338.9</v>
      </c>
      <c r="D33" s="12" t="s">
        <v>60</v>
      </c>
      <c r="E33" s="15">
        <f>E7+E10</f>
        <v>338.9</v>
      </c>
      <c r="F33" s="12" t="s">
        <v>60</v>
      </c>
      <c r="G33" s="106">
        <v>338.9</v>
      </c>
      <c r="H33" s="106">
        <v>338.9</v>
      </c>
      <c r="I33" s="106"/>
      <c r="J33" s="106"/>
      <c r="K33" s="106"/>
      <c r="L33" s="106"/>
      <c r="M33" s="105"/>
    </row>
    <row r="34" ht="22.9" customHeight="1" spans="1:13">
      <c r="A34" s="9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05"/>
    </row>
    <row r="35" ht="22.9" customHeight="1" spans="1:13">
      <c r="A35" s="98"/>
      <c r="B35" s="12" t="s">
        <v>63</v>
      </c>
      <c r="C35" s="15">
        <v>338.9</v>
      </c>
      <c r="D35" s="12" t="s">
        <v>64</v>
      </c>
      <c r="E35" s="15">
        <v>338.9</v>
      </c>
      <c r="F35" s="12" t="s">
        <v>64</v>
      </c>
      <c r="G35" s="106">
        <v>338.9</v>
      </c>
      <c r="H35" s="106">
        <v>338.9</v>
      </c>
      <c r="I35" s="106"/>
      <c r="J35" s="106"/>
      <c r="K35" s="106"/>
      <c r="L35" s="106"/>
      <c r="M35" s="105"/>
    </row>
    <row r="36" ht="9.75" customHeight="1" spans="1:13">
      <c r="A36" s="99"/>
      <c r="B36" s="99"/>
      <c r="C36" s="99"/>
      <c r="D36" s="99"/>
      <c r="F36" s="99"/>
      <c r="G36" s="99"/>
      <c r="H36" s="99"/>
      <c r="I36" s="99"/>
      <c r="J36" s="99"/>
      <c r="K36" s="99"/>
      <c r="L36" s="99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zoomScale="90" zoomScaleNormal="90" workbookViewId="0">
      <pane ySplit="5" topLeftCell="A6" activePane="bottomLeft" state="frozen"/>
      <selection/>
      <selection pane="bottomLeft" activeCell="B17" sqref="B17:B39"/>
    </sheetView>
  </sheetViews>
  <sheetFormatPr defaultColWidth="10" defaultRowHeight="13.5"/>
  <cols>
    <col min="1" max="1" width="1.5" customWidth="1"/>
    <col min="2" max="2" width="12.125" customWidth="1"/>
    <col min="3" max="3" width="39.7583333333333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833333333333" customWidth="1"/>
  </cols>
  <sheetData>
    <row r="1" ht="16.35" customHeight="1" spans="1:17">
      <c r="A1" s="93"/>
      <c r="B1" s="111"/>
      <c r="C1" s="111"/>
      <c r="D1" s="92"/>
      <c r="E1" s="92"/>
      <c r="F1" s="92"/>
      <c r="G1" s="92"/>
      <c r="H1" s="92"/>
      <c r="I1" s="92"/>
      <c r="J1" s="92"/>
      <c r="K1" s="60"/>
      <c r="L1" s="92"/>
      <c r="M1" s="92"/>
      <c r="N1" s="92"/>
      <c r="O1" s="92"/>
      <c r="P1" s="92"/>
      <c r="Q1" s="3" t="s">
        <v>3</v>
      </c>
    </row>
    <row r="2" ht="22.9" customHeight="1" spans="1:17">
      <c r="A2" s="93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9"/>
      <c r="B3" s="120" t="s">
        <v>66</v>
      </c>
      <c r="C3" s="121"/>
      <c r="D3" s="61"/>
      <c r="E3" s="61"/>
      <c r="F3" s="61"/>
      <c r="G3" s="61"/>
      <c r="H3" s="61"/>
      <c r="I3" s="61"/>
      <c r="J3" s="61"/>
      <c r="K3" s="61"/>
      <c r="L3" s="128" t="s">
        <v>6</v>
      </c>
      <c r="M3" s="129"/>
      <c r="N3" s="129"/>
      <c r="O3" s="129"/>
      <c r="P3" s="129"/>
      <c r="Q3" s="57"/>
    </row>
    <row r="4" ht="24.4" customHeight="1" spans="1:17">
      <c r="A4" s="98"/>
      <c r="B4" s="9" t="s">
        <v>67</v>
      </c>
      <c r="C4" s="58" t="s">
        <v>68</v>
      </c>
      <c r="D4" s="58" t="s">
        <v>12</v>
      </c>
      <c r="E4" s="58" t="s">
        <v>69</v>
      </c>
      <c r="F4" s="58"/>
      <c r="G4" s="58"/>
      <c r="H4" s="58"/>
      <c r="I4" s="58"/>
      <c r="J4" s="58"/>
      <c r="K4" s="58" t="s">
        <v>70</v>
      </c>
      <c r="L4" s="58"/>
      <c r="M4" s="58"/>
      <c r="N4" s="58"/>
      <c r="O4" s="58"/>
      <c r="P4" s="58"/>
      <c r="Q4" s="3"/>
    </row>
    <row r="5" ht="39.2" customHeight="1" spans="1:17">
      <c r="A5" s="122"/>
      <c r="B5" s="9"/>
      <c r="C5" s="58"/>
      <c r="D5" s="58"/>
      <c r="E5" s="58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8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8"/>
      <c r="B6" s="45" t="s">
        <v>74</v>
      </c>
      <c r="C6" s="45"/>
      <c r="D6" s="15">
        <v>338.9</v>
      </c>
      <c r="E6" s="15">
        <v>338.9</v>
      </c>
      <c r="F6" s="110">
        <v>338.9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80"/>
    </row>
    <row r="7" ht="22.9" customHeight="1" spans="2:17">
      <c r="B7" s="133" t="s">
        <v>75</v>
      </c>
      <c r="C7" s="65" t="s">
        <v>76</v>
      </c>
      <c r="D7" s="64">
        <v>338.9</v>
      </c>
      <c r="E7" s="64">
        <v>338.9</v>
      </c>
      <c r="F7" s="64">
        <v>338.9</v>
      </c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04"/>
    </row>
    <row r="8" ht="22.9" customHeight="1" spans="1:17">
      <c r="A8" s="98"/>
      <c r="B8" s="133" t="s">
        <v>75</v>
      </c>
      <c r="C8" s="65" t="s">
        <v>77</v>
      </c>
      <c r="D8" s="64">
        <v>338.9</v>
      </c>
      <c r="E8" s="64">
        <v>338.9</v>
      </c>
      <c r="F8" s="64">
        <v>338.9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18" customHeight="1" spans="1:16">
      <c r="A9" s="124"/>
      <c r="B9" s="78"/>
      <c r="C9" s="86" t="s">
        <v>78</v>
      </c>
      <c r="D9" s="110">
        <v>241.7</v>
      </c>
      <c r="E9" s="110">
        <v>241.7</v>
      </c>
      <c r="F9" s="110">
        <v>241.7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</row>
    <row r="10" spans="2:16">
      <c r="B10" s="78"/>
      <c r="C10" s="65" t="s">
        <v>79</v>
      </c>
      <c r="D10" s="41">
        <v>241.7</v>
      </c>
      <c r="E10" s="41">
        <v>241.7</v>
      </c>
      <c r="F10" s="110">
        <v>241.7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2:16">
      <c r="B11" s="78"/>
      <c r="C11" s="65" t="s">
        <v>80</v>
      </c>
      <c r="D11" s="41">
        <v>196.3</v>
      </c>
      <c r="E11" s="41">
        <v>196.3</v>
      </c>
      <c r="F11" s="110">
        <v>196.3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2:16">
      <c r="B12" s="78"/>
      <c r="C12" s="65" t="s">
        <v>81</v>
      </c>
      <c r="D12" s="41">
        <v>45.4</v>
      </c>
      <c r="E12" s="41">
        <v>45.4</v>
      </c>
      <c r="F12" s="110">
        <v>45.4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2:16">
      <c r="B13" s="78"/>
      <c r="C13" s="65" t="s">
        <v>82</v>
      </c>
      <c r="D13" s="41">
        <v>29.5</v>
      </c>
      <c r="E13" s="41">
        <v>29.5</v>
      </c>
      <c r="F13" s="110">
        <v>29.5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2:16">
      <c r="B14" s="78"/>
      <c r="C14" s="65" t="s">
        <v>83</v>
      </c>
      <c r="D14" s="41">
        <v>29.5</v>
      </c>
      <c r="E14" s="41">
        <v>29.5</v>
      </c>
      <c r="F14" s="110">
        <v>29.5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2:16">
      <c r="B15" s="78"/>
      <c r="C15" s="65" t="s">
        <v>84</v>
      </c>
      <c r="D15" s="41">
        <v>3.1</v>
      </c>
      <c r="E15" s="41">
        <v>3.1</v>
      </c>
      <c r="F15" s="110">
        <v>3.1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ht="24.75" spans="2:16">
      <c r="B16" s="78"/>
      <c r="C16" s="126" t="s">
        <v>85</v>
      </c>
      <c r="D16" s="41">
        <v>26.4</v>
      </c>
      <c r="E16" s="41">
        <v>26.4</v>
      </c>
      <c r="F16" s="110">
        <v>26.4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2:16">
      <c r="B17" s="78"/>
      <c r="C17" s="89" t="s">
        <v>86</v>
      </c>
      <c r="D17" s="41">
        <v>24.7</v>
      </c>
      <c r="E17" s="41">
        <v>24.7</v>
      </c>
      <c r="F17" s="110">
        <v>24.7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2:16">
      <c r="B18" s="78"/>
      <c r="C18" s="89" t="s">
        <v>87</v>
      </c>
      <c r="D18" s="41">
        <v>24.7</v>
      </c>
      <c r="E18" s="41">
        <v>24.7</v>
      </c>
      <c r="F18" s="110">
        <v>24.7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2:16">
      <c r="B19" s="78"/>
      <c r="C19" s="89" t="s">
        <v>88</v>
      </c>
      <c r="D19" s="41">
        <v>13.2</v>
      </c>
      <c r="E19" s="41">
        <v>13.2</v>
      </c>
      <c r="F19" s="110">
        <v>13.2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2:16">
      <c r="B20" s="78"/>
      <c r="C20" s="89" t="s">
        <v>89</v>
      </c>
      <c r="D20" s="41">
        <v>11.5</v>
      </c>
      <c r="E20" s="41">
        <v>11.5</v>
      </c>
      <c r="F20" s="110">
        <v>11.5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2:16">
      <c r="B21" s="78"/>
      <c r="C21" s="89" t="s">
        <v>90</v>
      </c>
      <c r="D21" s="41">
        <v>43</v>
      </c>
      <c r="E21" s="41">
        <v>43</v>
      </c>
      <c r="F21" s="110">
        <v>43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2:16">
      <c r="B22" s="78"/>
      <c r="C22" s="89" t="s">
        <v>91</v>
      </c>
      <c r="D22" s="41">
        <v>43</v>
      </c>
      <c r="E22" s="41">
        <v>43</v>
      </c>
      <c r="F22" s="110">
        <v>43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2:16">
      <c r="B23" s="78"/>
      <c r="C23" s="89" t="s">
        <v>92</v>
      </c>
      <c r="D23" s="41">
        <v>22.3</v>
      </c>
      <c r="E23" s="41">
        <v>22.3</v>
      </c>
      <c r="F23" s="110">
        <v>22.3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2:16">
      <c r="B24" s="78"/>
      <c r="C24" s="89" t="s">
        <v>93</v>
      </c>
      <c r="D24" s="41">
        <v>20.7</v>
      </c>
      <c r="E24" s="41">
        <v>20.7</v>
      </c>
      <c r="F24" s="110">
        <v>20.7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6:6">
      <c r="F25" s="127"/>
    </row>
    <row r="26" spans="6:6">
      <c r="F26" s="104"/>
    </row>
    <row r="27" spans="6:6">
      <c r="F27" s="104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zoomScale="70" zoomScaleNormal="70" topLeftCell="B4" workbookViewId="0">
      <selection activeCell="G19" sqref="G19"/>
    </sheetView>
  </sheetViews>
  <sheetFormatPr defaultColWidth="10" defaultRowHeight="13.5"/>
  <cols>
    <col min="1" max="1" width="1.5" customWidth="1"/>
    <col min="2" max="2" width="48.7583333333333" customWidth="1"/>
    <col min="3" max="17" width="14.125" customWidth="1"/>
    <col min="18" max="18" width="1.5" customWidth="1"/>
    <col min="19" max="21" width="9.75833333333333" customWidth="1"/>
  </cols>
  <sheetData>
    <row r="1" ht="16.35" customHeight="1" spans="1:18">
      <c r="A1" s="93"/>
      <c r="B1" s="111"/>
      <c r="C1" s="2"/>
      <c r="D1" s="2"/>
      <c r="Q1" s="2"/>
      <c r="R1" s="114"/>
    </row>
    <row r="2" ht="22.9" customHeight="1" spans="1:18">
      <c r="A2" s="93"/>
      <c r="B2" s="4" t="s">
        <v>94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4" t="s">
        <v>3</v>
      </c>
    </row>
    <row r="3" ht="19.5" customHeight="1" spans="1:18">
      <c r="A3" s="93"/>
      <c r="B3" s="94" t="s">
        <v>95</v>
      </c>
      <c r="C3" s="95"/>
      <c r="D3" s="95"/>
      <c r="Q3" s="115" t="s">
        <v>6</v>
      </c>
      <c r="R3" s="114"/>
    </row>
    <row r="4" ht="24.4" customHeight="1" spans="1:18">
      <c r="A4" s="93"/>
      <c r="B4" s="58" t="s">
        <v>96</v>
      </c>
      <c r="C4" s="58" t="s">
        <v>97</v>
      </c>
      <c r="D4" s="58" t="s">
        <v>98</v>
      </c>
      <c r="E4" s="58"/>
      <c r="F4" s="58"/>
      <c r="G4" s="58"/>
      <c r="H4" s="58"/>
      <c r="I4" s="58"/>
      <c r="J4" s="58"/>
      <c r="K4" s="58" t="s">
        <v>99</v>
      </c>
      <c r="L4" s="58"/>
      <c r="M4" s="58"/>
      <c r="N4" s="58"/>
      <c r="O4" s="58"/>
      <c r="P4" s="58"/>
      <c r="Q4" s="58"/>
      <c r="R4" s="114"/>
    </row>
    <row r="5" ht="24.4" customHeight="1" spans="1:18">
      <c r="A5" s="97"/>
      <c r="B5" s="58"/>
      <c r="C5" s="58"/>
      <c r="D5" s="58" t="s">
        <v>12</v>
      </c>
      <c r="E5" s="58" t="s">
        <v>100</v>
      </c>
      <c r="F5" s="58"/>
      <c r="G5" s="58"/>
      <c r="H5" s="58"/>
      <c r="I5" s="9" t="s">
        <v>16</v>
      </c>
      <c r="J5" s="58" t="s">
        <v>17</v>
      </c>
      <c r="K5" s="58" t="s">
        <v>12</v>
      </c>
      <c r="L5" s="58" t="s">
        <v>100</v>
      </c>
      <c r="M5" s="58"/>
      <c r="N5" s="58"/>
      <c r="O5" s="58"/>
      <c r="P5" s="9" t="s">
        <v>16</v>
      </c>
      <c r="Q5" s="58" t="s">
        <v>17</v>
      </c>
      <c r="R5" s="114"/>
    </row>
    <row r="6" s="1" customFormat="1" ht="39.2" customHeight="1" spans="1:18">
      <c r="A6" s="97"/>
      <c r="B6" s="58"/>
      <c r="C6" s="58"/>
      <c r="D6" s="58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8"/>
      <c r="K6" s="58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8"/>
      <c r="R6" s="10"/>
    </row>
    <row r="7" ht="22.9" customHeight="1" spans="1:18">
      <c r="A7" s="112"/>
      <c r="B7" s="12" t="s">
        <v>74</v>
      </c>
      <c r="C7" s="64">
        <v>338.9</v>
      </c>
      <c r="D7" s="64">
        <f>D9+D13+D17+D21</f>
        <v>331.4</v>
      </c>
      <c r="E7" s="64">
        <f t="shared" ref="D7:F7" si="0">E9+E13+E17+E21</f>
        <v>331.4</v>
      </c>
      <c r="F7" s="64">
        <f t="shared" si="0"/>
        <v>331.4</v>
      </c>
      <c r="G7" s="15"/>
      <c r="H7" s="15"/>
      <c r="I7" s="15"/>
      <c r="J7" s="15"/>
      <c r="K7" s="41">
        <v>45.4</v>
      </c>
      <c r="L7" s="41">
        <v>45.4</v>
      </c>
      <c r="M7" s="41">
        <v>45.4</v>
      </c>
      <c r="N7" s="15"/>
      <c r="O7" s="15"/>
      <c r="P7" s="15"/>
      <c r="Q7" s="15"/>
      <c r="R7" s="116"/>
    </row>
    <row r="8" ht="22.9" customHeight="1" spans="1:18">
      <c r="A8" s="113"/>
      <c r="B8" s="65" t="s">
        <v>76</v>
      </c>
      <c r="C8" s="64">
        <v>338.9</v>
      </c>
      <c r="D8" s="64">
        <f t="shared" ref="D8:F8" si="1">D10+D14+D18+D22</f>
        <v>293.5</v>
      </c>
      <c r="E8" s="64">
        <f t="shared" si="1"/>
        <v>293.5</v>
      </c>
      <c r="F8" s="64">
        <f t="shared" si="1"/>
        <v>293.5</v>
      </c>
      <c r="G8" s="15"/>
      <c r="H8" s="15"/>
      <c r="I8" s="15"/>
      <c r="J8" s="15"/>
      <c r="K8" s="41">
        <v>45.4</v>
      </c>
      <c r="L8" s="41">
        <v>45.4</v>
      </c>
      <c r="M8" s="41">
        <v>45.4</v>
      </c>
      <c r="N8" s="15"/>
      <c r="O8" s="15"/>
      <c r="P8" s="15"/>
      <c r="Q8" s="15"/>
      <c r="R8" s="117"/>
    </row>
    <row r="9" ht="22.9" customHeight="1" spans="1:18">
      <c r="A9" s="113"/>
      <c r="B9" s="65" t="s">
        <v>101</v>
      </c>
      <c r="C9" s="64">
        <v>338.9</v>
      </c>
      <c r="D9" s="64">
        <f t="shared" ref="D9:F9" si="2">D11+D15+D19+D23</f>
        <v>293.5</v>
      </c>
      <c r="E9" s="64">
        <f>E10+E14+E18+E22</f>
        <v>293.5</v>
      </c>
      <c r="F9" s="64">
        <f>F10+F14+F18+F22</f>
        <v>293.5</v>
      </c>
      <c r="G9" s="15"/>
      <c r="H9" s="15"/>
      <c r="I9" s="15"/>
      <c r="J9" s="15"/>
      <c r="K9" s="41">
        <v>45.4</v>
      </c>
      <c r="L9" s="41">
        <v>45.4</v>
      </c>
      <c r="M9" s="41">
        <v>45.4</v>
      </c>
      <c r="N9" s="15"/>
      <c r="O9" s="15"/>
      <c r="P9" s="15"/>
      <c r="Q9" s="15"/>
      <c r="R9" s="117"/>
    </row>
    <row r="10" ht="16" customHeight="1" spans="1:18">
      <c r="A10" s="100"/>
      <c r="B10" s="86" t="s">
        <v>102</v>
      </c>
      <c r="C10" s="41">
        <v>241.7</v>
      </c>
      <c r="D10" s="41">
        <v>196.3</v>
      </c>
      <c r="E10" s="41">
        <v>196.3</v>
      </c>
      <c r="F10" s="41">
        <v>196.3</v>
      </c>
      <c r="G10" s="41"/>
      <c r="H10" s="41"/>
      <c r="I10" s="41"/>
      <c r="J10" s="41"/>
      <c r="K10" s="41">
        <v>45.4</v>
      </c>
      <c r="L10" s="41">
        <v>45.4</v>
      </c>
      <c r="M10" s="41">
        <v>45.4</v>
      </c>
      <c r="N10" s="41"/>
      <c r="O10" s="41"/>
      <c r="P10" s="41"/>
      <c r="Q10" s="118"/>
      <c r="R10" s="88"/>
    </row>
    <row r="11" ht="16" customHeight="1" spans="2:17">
      <c r="B11" s="65" t="s">
        <v>103</v>
      </c>
      <c r="C11" s="41">
        <v>241.7</v>
      </c>
      <c r="D11" s="41">
        <v>196.3</v>
      </c>
      <c r="E11" s="41">
        <v>196.3</v>
      </c>
      <c r="F11" s="41">
        <v>196.3</v>
      </c>
      <c r="G11" s="41"/>
      <c r="H11" s="41"/>
      <c r="I11" s="41"/>
      <c r="J11" s="41"/>
      <c r="K11" s="41">
        <v>45.4</v>
      </c>
      <c r="L11" s="41">
        <v>45.4</v>
      </c>
      <c r="M11" s="41">
        <v>45.4</v>
      </c>
      <c r="N11" s="41"/>
      <c r="O11" s="41"/>
      <c r="P11" s="41"/>
      <c r="Q11" s="41"/>
    </row>
    <row r="12" ht="16" customHeight="1" spans="2:17">
      <c r="B12" s="65" t="s">
        <v>104</v>
      </c>
      <c r="C12" s="41">
        <v>196.3</v>
      </c>
      <c r="D12" s="41">
        <v>196.3</v>
      </c>
      <c r="E12" s="41">
        <v>196.3</v>
      </c>
      <c r="F12" s="41">
        <v>196.3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ht="16" customHeight="1" spans="2:17">
      <c r="B13" s="65" t="s">
        <v>105</v>
      </c>
      <c r="C13" s="41">
        <v>45.4</v>
      </c>
      <c r="D13" s="41"/>
      <c r="E13" s="41"/>
      <c r="F13" s="41"/>
      <c r="G13" s="41"/>
      <c r="H13" s="41"/>
      <c r="I13" s="41"/>
      <c r="J13" s="41"/>
      <c r="K13" s="41">
        <v>45.4</v>
      </c>
      <c r="L13" s="41">
        <v>45.4</v>
      </c>
      <c r="M13" s="41">
        <v>45.4</v>
      </c>
      <c r="N13" s="41"/>
      <c r="O13" s="41"/>
      <c r="P13" s="41"/>
      <c r="Q13" s="41"/>
    </row>
    <row r="14" ht="16" customHeight="1" spans="2:17">
      <c r="B14" s="65" t="s">
        <v>106</v>
      </c>
      <c r="C14" s="41">
        <v>29.5</v>
      </c>
      <c r="D14" s="41">
        <v>29.5</v>
      </c>
      <c r="E14" s="41">
        <v>29.5</v>
      </c>
      <c r="F14" s="41">
        <v>29.5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ht="16" customHeight="1" spans="2:17">
      <c r="B15" s="65" t="s">
        <v>107</v>
      </c>
      <c r="C15" s="41">
        <v>29.5</v>
      </c>
      <c r="D15" s="41">
        <v>29.5</v>
      </c>
      <c r="E15" s="41">
        <v>29.5</v>
      </c>
      <c r="F15" s="41">
        <v>29.5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ht="16" customHeight="1" spans="2:17">
      <c r="B16" s="65" t="s">
        <v>108</v>
      </c>
      <c r="C16" s="41">
        <v>3.1</v>
      </c>
      <c r="D16" s="41">
        <v>3.1</v>
      </c>
      <c r="E16" s="41">
        <v>3.1</v>
      </c>
      <c r="F16" s="41">
        <v>3.1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ht="16" customHeight="1" spans="2:17">
      <c r="B17" s="89" t="s">
        <v>109</v>
      </c>
      <c r="C17" s="41">
        <v>26.4</v>
      </c>
      <c r="D17" s="41">
        <v>26.4</v>
      </c>
      <c r="E17" s="41">
        <v>26.4</v>
      </c>
      <c r="F17" s="41">
        <v>26.4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ht="16" customHeight="1" spans="2:17">
      <c r="B18" s="89" t="s">
        <v>110</v>
      </c>
      <c r="C18" s="41">
        <v>24.7</v>
      </c>
      <c r="D18" s="41">
        <v>24.7</v>
      </c>
      <c r="E18" s="41">
        <v>24.7</v>
      </c>
      <c r="F18" s="41">
        <v>24.7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ht="16" customHeight="1" spans="2:17">
      <c r="B19" s="89" t="s">
        <v>111</v>
      </c>
      <c r="C19" s="41">
        <v>24.7</v>
      </c>
      <c r="D19" s="41">
        <v>24.7</v>
      </c>
      <c r="E19" s="41">
        <v>24.7</v>
      </c>
      <c r="F19" s="41">
        <v>24.7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ht="16" customHeight="1" spans="2:17">
      <c r="B20" s="89" t="s">
        <v>112</v>
      </c>
      <c r="C20" s="41">
        <v>13.2</v>
      </c>
      <c r="D20" s="41">
        <v>13.2</v>
      </c>
      <c r="E20" s="41">
        <v>13.2</v>
      </c>
      <c r="F20" s="41">
        <v>13.2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ht="16" customHeight="1" spans="2:17">
      <c r="B21" s="89" t="s">
        <v>113</v>
      </c>
      <c r="C21" s="41">
        <v>11.5</v>
      </c>
      <c r="D21" s="41">
        <v>11.5</v>
      </c>
      <c r="E21" s="41">
        <v>11.5</v>
      </c>
      <c r="F21" s="41">
        <v>11.5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ht="16" customHeight="1" spans="2:17">
      <c r="B22" s="89" t="s">
        <v>114</v>
      </c>
      <c r="C22" s="41">
        <v>43</v>
      </c>
      <c r="D22" s="41">
        <v>43</v>
      </c>
      <c r="E22" s="41">
        <v>43</v>
      </c>
      <c r="F22" s="41">
        <v>43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ht="16" customHeight="1" spans="2:17">
      <c r="B23" s="89" t="s">
        <v>115</v>
      </c>
      <c r="C23" s="41">
        <v>43</v>
      </c>
      <c r="D23" s="41">
        <v>43</v>
      </c>
      <c r="E23" s="41">
        <v>43</v>
      </c>
      <c r="F23" s="41">
        <v>43</v>
      </c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ht="16" customHeight="1" spans="2:17">
      <c r="B24" s="89" t="s">
        <v>116</v>
      </c>
      <c r="C24" s="41">
        <v>22.3</v>
      </c>
      <c r="D24" s="41">
        <v>22.3</v>
      </c>
      <c r="E24" s="41">
        <v>22.3</v>
      </c>
      <c r="F24" s="41">
        <v>22.3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ht="16" customHeight="1" spans="2:17">
      <c r="B25" s="89" t="s">
        <v>117</v>
      </c>
      <c r="C25" s="41">
        <v>20.7</v>
      </c>
      <c r="D25" s="41">
        <v>20.7</v>
      </c>
      <c r="E25" s="41">
        <v>20.7</v>
      </c>
      <c r="F25" s="41">
        <v>20.7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zoomScale="80" zoomScaleNormal="80" workbookViewId="0">
      <selection activeCell="C13" sqref="C13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833333333333" customWidth="1"/>
  </cols>
  <sheetData>
    <row r="1" ht="16.35" customHeight="1" spans="1:10">
      <c r="A1" s="97"/>
      <c r="B1" s="37"/>
      <c r="C1" s="107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7"/>
      <c r="B2" s="4" t="s">
        <v>118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7"/>
      <c r="B3" s="6" t="s">
        <v>119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7"/>
      <c r="B4" s="9" t="s">
        <v>120</v>
      </c>
      <c r="C4" s="9" t="s">
        <v>12</v>
      </c>
      <c r="D4" s="9" t="s">
        <v>100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7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7"/>
      <c r="B6" s="12" t="s">
        <v>12</v>
      </c>
      <c r="C6" s="43">
        <v>338.9</v>
      </c>
      <c r="D6" s="43">
        <v>338.9</v>
      </c>
      <c r="E6" s="43">
        <v>338.9</v>
      </c>
      <c r="F6" s="43"/>
      <c r="G6" s="43"/>
      <c r="H6" s="43"/>
      <c r="I6" s="43"/>
      <c r="J6" s="16"/>
    </row>
    <row r="7" ht="22.9" customHeight="1" spans="1:10">
      <c r="A7" s="97"/>
      <c r="B7" s="65" t="s">
        <v>76</v>
      </c>
      <c r="C7" s="64">
        <v>338.9</v>
      </c>
      <c r="D7" s="64">
        <v>338.9</v>
      </c>
      <c r="E7" s="64">
        <v>338.9</v>
      </c>
      <c r="F7" s="43"/>
      <c r="G7" s="43"/>
      <c r="H7" s="43"/>
      <c r="I7" s="43"/>
      <c r="J7" s="16"/>
    </row>
    <row r="8" ht="22.9" customHeight="1" spans="1:10">
      <c r="A8" s="97"/>
      <c r="B8" s="65" t="s">
        <v>77</v>
      </c>
      <c r="C8" s="64">
        <v>338.9</v>
      </c>
      <c r="D8" s="64">
        <v>338.9</v>
      </c>
      <c r="E8" s="64">
        <v>338.9</v>
      </c>
      <c r="F8" s="43"/>
      <c r="G8" s="43"/>
      <c r="H8" s="43"/>
      <c r="I8" s="43"/>
      <c r="J8" s="16"/>
    </row>
    <row r="9" ht="22.9" customHeight="1" spans="1:10">
      <c r="A9" s="97"/>
      <c r="B9" s="86" t="s">
        <v>102</v>
      </c>
      <c r="C9" s="41">
        <v>241.7</v>
      </c>
      <c r="D9" s="41">
        <v>241.7</v>
      </c>
      <c r="E9" s="41">
        <v>241.7</v>
      </c>
      <c r="F9" s="64"/>
      <c r="G9" s="64"/>
      <c r="H9" s="64"/>
      <c r="I9" s="64"/>
      <c r="J9" s="3"/>
    </row>
    <row r="10" ht="22.9" customHeight="1" spans="1:10">
      <c r="A10" s="97"/>
      <c r="B10" s="65" t="s">
        <v>103</v>
      </c>
      <c r="C10" s="41">
        <v>241.7</v>
      </c>
      <c r="D10" s="41">
        <v>241.7</v>
      </c>
      <c r="E10" s="41">
        <v>241.7</v>
      </c>
      <c r="F10" s="64"/>
      <c r="G10" s="64"/>
      <c r="H10" s="64"/>
      <c r="I10" s="64"/>
      <c r="J10" s="3"/>
    </row>
    <row r="11" ht="22.9" customHeight="1" spans="1:10">
      <c r="A11" s="97"/>
      <c r="B11" s="65" t="s">
        <v>104</v>
      </c>
      <c r="C11" s="41">
        <v>196.3</v>
      </c>
      <c r="D11" s="41">
        <v>196.3</v>
      </c>
      <c r="E11" s="41">
        <v>196.3</v>
      </c>
      <c r="F11" s="64"/>
      <c r="G11" s="64"/>
      <c r="H11" s="64"/>
      <c r="I11" s="64"/>
      <c r="J11" s="3"/>
    </row>
    <row r="12" ht="22.9" customHeight="1" spans="1:10">
      <c r="A12" s="97"/>
      <c r="B12" s="65" t="s">
        <v>105</v>
      </c>
      <c r="C12" s="41">
        <v>45.4</v>
      </c>
      <c r="D12" s="41">
        <v>45.4</v>
      </c>
      <c r="E12" s="41">
        <v>45.4</v>
      </c>
      <c r="F12" s="64"/>
      <c r="G12" s="64"/>
      <c r="H12" s="64"/>
      <c r="I12" s="64"/>
      <c r="J12" s="3"/>
    </row>
    <row r="13" ht="22.9" customHeight="1" spans="1:10">
      <c r="A13" s="97"/>
      <c r="B13" s="65" t="s">
        <v>106</v>
      </c>
      <c r="C13" s="41">
        <v>29.5</v>
      </c>
      <c r="D13" s="41">
        <v>29.5</v>
      </c>
      <c r="E13" s="41">
        <v>29.5</v>
      </c>
      <c r="F13" s="64"/>
      <c r="G13" s="64"/>
      <c r="H13" s="64"/>
      <c r="I13" s="64"/>
      <c r="J13" s="3"/>
    </row>
    <row r="14" ht="22.9" customHeight="1" spans="1:10">
      <c r="A14" s="97"/>
      <c r="B14" s="65" t="s">
        <v>107</v>
      </c>
      <c r="C14" s="41">
        <v>29.5</v>
      </c>
      <c r="D14" s="41">
        <v>29.5</v>
      </c>
      <c r="E14" s="41">
        <v>29.5</v>
      </c>
      <c r="F14" s="64"/>
      <c r="G14" s="64"/>
      <c r="H14" s="64"/>
      <c r="I14" s="64"/>
      <c r="J14" s="3"/>
    </row>
    <row r="15" ht="22.9" customHeight="1" spans="1:10">
      <c r="A15" s="97"/>
      <c r="B15" s="65" t="s">
        <v>108</v>
      </c>
      <c r="C15" s="41">
        <v>3.1</v>
      </c>
      <c r="D15" s="41">
        <v>3.1</v>
      </c>
      <c r="E15" s="41">
        <v>3.1</v>
      </c>
      <c r="F15" s="64"/>
      <c r="G15" s="64"/>
      <c r="H15" s="64"/>
      <c r="I15" s="64"/>
      <c r="J15" s="3"/>
    </row>
    <row r="16" ht="22.9" customHeight="1" spans="1:10">
      <c r="A16" s="97"/>
      <c r="B16" s="89" t="s">
        <v>109</v>
      </c>
      <c r="C16" s="41">
        <v>26.4</v>
      </c>
      <c r="D16" s="41">
        <v>26.4</v>
      </c>
      <c r="E16" s="41">
        <v>26.4</v>
      </c>
      <c r="F16" s="64"/>
      <c r="G16" s="64"/>
      <c r="H16" s="64"/>
      <c r="I16" s="64"/>
      <c r="J16" s="3"/>
    </row>
    <row r="17" spans="2:9">
      <c r="B17" s="89" t="s">
        <v>110</v>
      </c>
      <c r="C17" s="41">
        <v>24.7</v>
      </c>
      <c r="D17" s="41">
        <v>24.7</v>
      </c>
      <c r="E17" s="41">
        <v>24.7</v>
      </c>
      <c r="F17" s="41"/>
      <c r="G17" s="41"/>
      <c r="H17" s="41"/>
      <c r="I17" s="41"/>
    </row>
    <row r="18" spans="2:9">
      <c r="B18" s="89" t="s">
        <v>111</v>
      </c>
      <c r="C18" s="41">
        <v>24.7</v>
      </c>
      <c r="D18" s="41">
        <v>24.7</v>
      </c>
      <c r="E18" s="41">
        <v>24.7</v>
      </c>
      <c r="F18" s="41"/>
      <c r="G18" s="41"/>
      <c r="H18" s="41"/>
      <c r="I18" s="41"/>
    </row>
    <row r="19" spans="2:9">
      <c r="B19" s="89" t="s">
        <v>112</v>
      </c>
      <c r="C19" s="41">
        <v>13.2</v>
      </c>
      <c r="D19" s="41">
        <v>13.2</v>
      </c>
      <c r="E19" s="41">
        <v>13.2</v>
      </c>
      <c r="F19" s="41"/>
      <c r="G19" s="41"/>
      <c r="H19" s="41"/>
      <c r="I19" s="41"/>
    </row>
    <row r="20" spans="2:9">
      <c r="B20" s="89" t="s">
        <v>113</v>
      </c>
      <c r="C20" s="41">
        <v>11.5</v>
      </c>
      <c r="D20" s="41">
        <v>11.5</v>
      </c>
      <c r="E20" s="41">
        <v>11.5</v>
      </c>
      <c r="F20" s="41"/>
      <c r="G20" s="41"/>
      <c r="H20" s="41"/>
      <c r="I20" s="41"/>
    </row>
    <row r="21" spans="2:9">
      <c r="B21" s="89" t="s">
        <v>114</v>
      </c>
      <c r="C21" s="41">
        <v>43</v>
      </c>
      <c r="D21" s="41">
        <v>43</v>
      </c>
      <c r="E21" s="41">
        <v>43</v>
      </c>
      <c r="F21" s="41"/>
      <c r="G21" s="41"/>
      <c r="H21" s="41"/>
      <c r="I21" s="41"/>
    </row>
    <row r="22" spans="2:9">
      <c r="B22" s="89" t="s">
        <v>115</v>
      </c>
      <c r="C22" s="41">
        <v>43</v>
      </c>
      <c r="D22" s="41">
        <v>43</v>
      </c>
      <c r="E22" s="41">
        <v>43</v>
      </c>
      <c r="F22" s="41"/>
      <c r="G22" s="41"/>
      <c r="H22" s="41"/>
      <c r="I22" s="41"/>
    </row>
    <row r="23" spans="2:9">
      <c r="B23" s="89" t="s">
        <v>116</v>
      </c>
      <c r="C23" s="41">
        <v>22.3</v>
      </c>
      <c r="D23" s="41">
        <v>22.3</v>
      </c>
      <c r="E23" s="41">
        <v>22.3</v>
      </c>
      <c r="F23" s="41"/>
      <c r="G23" s="41"/>
      <c r="H23" s="41"/>
      <c r="I23" s="41"/>
    </row>
    <row r="24" spans="2:9">
      <c r="B24" s="89" t="s">
        <v>117</v>
      </c>
      <c r="C24" s="41">
        <v>20.7</v>
      </c>
      <c r="D24" s="41">
        <v>20.7</v>
      </c>
      <c r="E24" s="41">
        <v>20.7</v>
      </c>
      <c r="F24" s="41"/>
      <c r="G24" s="41"/>
      <c r="H24" s="41"/>
      <c r="I24" s="41"/>
    </row>
  </sheetData>
  <mergeCells count="9">
    <mergeCell ref="B2:I2"/>
    <mergeCell ref="B3:C3"/>
    <mergeCell ref="D4:G4"/>
    <mergeCell ref="A13:A16"/>
    <mergeCell ref="B4:B5"/>
    <mergeCell ref="C4:C5"/>
    <mergeCell ref="H4:H5"/>
    <mergeCell ref="I4:I5"/>
    <mergeCell ref="J13:J16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" customWidth="1"/>
    <col min="2" max="2" width="49.7583333333333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833333333333" customWidth="1"/>
  </cols>
  <sheetData>
    <row r="1" ht="16.35" customHeight="1" spans="1:10">
      <c r="A1" s="8"/>
      <c r="B1" s="37"/>
      <c r="C1" s="107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8"/>
      <c r="B2" s="4" t="s">
        <v>121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122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123</v>
      </c>
      <c r="C4" s="9" t="s">
        <v>12</v>
      </c>
      <c r="D4" s="9" t="s">
        <v>100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124</v>
      </c>
      <c r="C6" s="43">
        <v>338.9</v>
      </c>
      <c r="D6" s="43">
        <v>338.9</v>
      </c>
      <c r="E6" s="43">
        <v>338.9</v>
      </c>
      <c r="F6" s="43"/>
      <c r="G6" s="43"/>
      <c r="H6" s="43"/>
      <c r="I6" s="43"/>
      <c r="J6" s="16"/>
    </row>
    <row r="7" ht="22.9" customHeight="1" spans="2:9">
      <c r="B7" s="65" t="s">
        <v>76</v>
      </c>
      <c r="C7" s="64">
        <v>338.9</v>
      </c>
      <c r="D7" s="64">
        <v>338.9</v>
      </c>
      <c r="E7" s="64">
        <v>338.9</v>
      </c>
      <c r="F7" s="64"/>
      <c r="G7" s="64"/>
      <c r="H7" s="64"/>
      <c r="I7" s="64"/>
    </row>
    <row r="8" ht="22.9" customHeight="1" spans="2:9">
      <c r="B8" s="65" t="s">
        <v>77</v>
      </c>
      <c r="C8" s="64">
        <v>338.9</v>
      </c>
      <c r="D8" s="64">
        <v>338.9</v>
      </c>
      <c r="E8" s="64">
        <v>338.9</v>
      </c>
      <c r="F8" s="64"/>
      <c r="G8" s="64"/>
      <c r="H8" s="64"/>
      <c r="I8" s="64"/>
    </row>
    <row r="9" ht="22.9" customHeight="1" spans="1:10">
      <c r="A9" s="97"/>
      <c r="B9" s="17" t="s">
        <v>125</v>
      </c>
      <c r="C9" s="64">
        <v>257.7</v>
      </c>
      <c r="D9" s="64">
        <v>257.7</v>
      </c>
      <c r="E9" s="64">
        <v>257.7</v>
      </c>
      <c r="F9" s="64"/>
      <c r="G9" s="64"/>
      <c r="H9" s="64"/>
      <c r="I9" s="64"/>
      <c r="J9" s="3"/>
    </row>
    <row r="10" ht="27" customHeight="1" spans="1:10">
      <c r="A10" s="97"/>
      <c r="B10" s="17" t="s">
        <v>126</v>
      </c>
      <c r="C10" s="64">
        <v>180.8</v>
      </c>
      <c r="D10" s="64">
        <v>180.8</v>
      </c>
      <c r="E10" s="64">
        <v>180.8</v>
      </c>
      <c r="F10" s="64"/>
      <c r="G10" s="64"/>
      <c r="H10" s="64"/>
      <c r="I10" s="64"/>
      <c r="J10" s="3"/>
    </row>
    <row r="11" ht="27" customHeight="1" spans="2:9">
      <c r="B11" s="17" t="s">
        <v>127</v>
      </c>
      <c r="C11" s="64">
        <v>54.6</v>
      </c>
      <c r="D11" s="64">
        <v>54.6</v>
      </c>
      <c r="E11" s="64">
        <v>54.6</v>
      </c>
      <c r="F11" s="64"/>
      <c r="G11" s="64"/>
      <c r="H11" s="64"/>
      <c r="I11" s="64"/>
    </row>
    <row r="12" ht="27" customHeight="1" spans="2:9">
      <c r="B12" s="17" t="s">
        <v>128</v>
      </c>
      <c r="C12" s="64">
        <v>22.3</v>
      </c>
      <c r="D12" s="64">
        <v>22.3</v>
      </c>
      <c r="E12" s="64">
        <v>22.3</v>
      </c>
      <c r="F12" s="64"/>
      <c r="G12" s="64"/>
      <c r="H12" s="64"/>
      <c r="I12" s="64"/>
    </row>
    <row r="13" ht="27" customHeight="1" spans="2:9">
      <c r="B13" s="17" t="s">
        <v>129</v>
      </c>
      <c r="C13" s="64">
        <v>78.5</v>
      </c>
      <c r="D13" s="64">
        <v>78.5</v>
      </c>
      <c r="E13" s="64">
        <v>78.5</v>
      </c>
      <c r="F13" s="64"/>
      <c r="G13" s="64"/>
      <c r="H13" s="64"/>
      <c r="I13" s="64"/>
    </row>
    <row r="14" ht="27" customHeight="1" spans="2:9">
      <c r="B14" s="109" t="s">
        <v>130</v>
      </c>
      <c r="C14" s="41">
        <v>24.7</v>
      </c>
      <c r="D14" s="41">
        <v>24.7</v>
      </c>
      <c r="E14" s="41">
        <v>24.7</v>
      </c>
      <c r="F14" s="41"/>
      <c r="G14" s="41"/>
      <c r="H14" s="41"/>
      <c r="I14" s="41"/>
    </row>
    <row r="15" ht="27" customHeight="1" spans="2:9">
      <c r="B15" s="109" t="s">
        <v>131</v>
      </c>
      <c r="C15" s="41">
        <v>30</v>
      </c>
      <c r="D15" s="41">
        <v>30</v>
      </c>
      <c r="E15" s="41">
        <v>30</v>
      </c>
      <c r="F15" s="41"/>
      <c r="G15" s="41"/>
      <c r="H15" s="41"/>
      <c r="I15" s="41"/>
    </row>
    <row r="16" ht="27" customHeight="1" spans="2:9">
      <c r="B16" s="109" t="s">
        <v>132</v>
      </c>
      <c r="C16" s="41">
        <v>7</v>
      </c>
      <c r="D16" s="41">
        <v>7</v>
      </c>
      <c r="E16" s="41">
        <v>7</v>
      </c>
      <c r="F16" s="41"/>
      <c r="G16" s="41"/>
      <c r="H16" s="41"/>
      <c r="I16" s="41"/>
    </row>
    <row r="17" ht="27" customHeight="1" spans="2:9">
      <c r="B17" s="109" t="s">
        <v>133</v>
      </c>
      <c r="C17" s="41">
        <v>6</v>
      </c>
      <c r="D17" s="41">
        <v>6</v>
      </c>
      <c r="E17" s="41">
        <v>6</v>
      </c>
      <c r="F17" s="41"/>
      <c r="G17" s="41"/>
      <c r="H17" s="41"/>
      <c r="I17" s="41"/>
    </row>
    <row r="18" ht="27" customHeight="1" spans="2:9">
      <c r="B18" s="109" t="s">
        <v>134</v>
      </c>
      <c r="C18" s="41">
        <v>10.8</v>
      </c>
      <c r="D18" s="41">
        <v>10.8</v>
      </c>
      <c r="E18" s="41">
        <v>10.8</v>
      </c>
      <c r="F18" s="41"/>
      <c r="G18" s="41"/>
      <c r="H18" s="41"/>
      <c r="I18" s="41"/>
    </row>
    <row r="19" ht="27" customHeight="1" spans="2:9">
      <c r="B19" s="109" t="s">
        <v>135</v>
      </c>
      <c r="C19" s="110">
        <v>2.7</v>
      </c>
      <c r="D19" s="110">
        <v>2.7</v>
      </c>
      <c r="E19" s="110">
        <v>2.7</v>
      </c>
      <c r="F19" s="41"/>
      <c r="G19" s="41"/>
      <c r="H19" s="41"/>
      <c r="I19" s="41"/>
    </row>
    <row r="20" ht="27" customHeight="1" spans="2:9">
      <c r="B20" s="109" t="s">
        <v>136</v>
      </c>
      <c r="C20" s="41">
        <v>2.7</v>
      </c>
      <c r="D20" s="41">
        <v>2.7</v>
      </c>
      <c r="E20" s="41">
        <v>2.7</v>
      </c>
      <c r="F20" s="41"/>
      <c r="G20" s="41"/>
      <c r="H20" s="41"/>
      <c r="I20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zoomScale="80" zoomScaleNormal="80" topLeftCell="B4" workbookViewId="0">
      <selection activeCell="E17" sqref="E1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83333333333" customWidth="1"/>
    <col min="5" max="5" width="16.375" customWidth="1"/>
    <col min="6" max="6" width="34.2583333333333" customWidth="1"/>
    <col min="7" max="10" width="16.375" customWidth="1"/>
    <col min="11" max="11" width="1.5" customWidth="1"/>
    <col min="12" max="14" width="9.75833333333333" customWidth="1"/>
  </cols>
  <sheetData>
    <row r="1" ht="6.75" customHeight="1" spans="1:11">
      <c r="A1" s="90"/>
      <c r="B1" s="91"/>
      <c r="C1" s="92"/>
      <c r="F1" s="92"/>
      <c r="G1" s="92" t="s">
        <v>2</v>
      </c>
      <c r="H1" s="92" t="s">
        <v>2</v>
      </c>
      <c r="I1" s="92" t="s">
        <v>2</v>
      </c>
      <c r="J1" s="92" t="s">
        <v>2</v>
      </c>
      <c r="K1" s="3" t="s">
        <v>3</v>
      </c>
    </row>
    <row r="2" ht="22.9" customHeight="1" spans="1:11">
      <c r="A2" s="93"/>
      <c r="B2" s="4" t="s">
        <v>137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3"/>
      <c r="B3" s="94" t="s">
        <v>138</v>
      </c>
      <c r="C3" s="94"/>
      <c r="F3" s="95"/>
      <c r="G3" s="96"/>
      <c r="H3" s="96"/>
      <c r="I3" s="96"/>
      <c r="J3" s="96" t="s">
        <v>6</v>
      </c>
      <c r="K3" s="3"/>
    </row>
    <row r="4" ht="21.75" customHeight="1" spans="1:11">
      <c r="A4" s="93"/>
      <c r="B4" s="58" t="s">
        <v>7</v>
      </c>
      <c r="C4" s="58"/>
      <c r="D4" s="58" t="s">
        <v>8</v>
      </c>
      <c r="E4" s="58"/>
      <c r="F4" s="58"/>
      <c r="G4" s="58"/>
      <c r="H4" s="58"/>
      <c r="I4" s="58"/>
      <c r="J4" s="58"/>
      <c r="K4" s="3"/>
    </row>
    <row r="5" ht="24.4" customHeight="1" spans="1:11">
      <c r="A5" s="93"/>
      <c r="B5" s="58" t="s">
        <v>9</v>
      </c>
      <c r="C5" s="58" t="s">
        <v>10</v>
      </c>
      <c r="D5" s="58" t="s">
        <v>11</v>
      </c>
      <c r="E5" s="58" t="s">
        <v>10</v>
      </c>
      <c r="F5" s="58" t="s">
        <v>9</v>
      </c>
      <c r="G5" s="58" t="s">
        <v>10</v>
      </c>
      <c r="H5" s="58"/>
      <c r="I5" s="58"/>
      <c r="J5" s="58"/>
      <c r="K5" s="3"/>
    </row>
    <row r="6" ht="22.5" customHeight="1" spans="1:11">
      <c r="A6" s="97"/>
      <c r="B6" s="58"/>
      <c r="C6" s="58"/>
      <c r="D6" s="58"/>
      <c r="E6" s="58"/>
      <c r="F6" s="58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8"/>
      <c r="B7" s="17" t="s">
        <v>18</v>
      </c>
      <c r="C7" s="15">
        <v>338.9</v>
      </c>
      <c r="D7" s="17" t="s">
        <v>19</v>
      </c>
      <c r="E7" s="15">
        <v>293.5</v>
      </c>
      <c r="F7" s="17" t="s">
        <v>20</v>
      </c>
      <c r="G7" s="15">
        <v>241.7</v>
      </c>
      <c r="H7" s="15">
        <v>241.7</v>
      </c>
      <c r="I7" s="15"/>
      <c r="J7" s="15"/>
      <c r="K7" s="105"/>
    </row>
    <row r="8" ht="19.5" customHeight="1" spans="1:10">
      <c r="A8" s="98"/>
      <c r="B8" s="17" t="s">
        <v>21</v>
      </c>
      <c r="C8" s="15"/>
      <c r="D8" s="17" t="s">
        <v>22</v>
      </c>
      <c r="E8" s="15">
        <v>275.9</v>
      </c>
      <c r="F8" s="17" t="s">
        <v>23</v>
      </c>
      <c r="G8" s="15"/>
      <c r="H8" s="15"/>
      <c r="I8" s="15"/>
      <c r="J8" s="15"/>
    </row>
    <row r="9" ht="19.5" customHeight="1" spans="1:10">
      <c r="A9" s="98"/>
      <c r="B9" s="17" t="s">
        <v>24</v>
      </c>
      <c r="C9" s="15"/>
      <c r="D9" s="17" t="s">
        <v>25</v>
      </c>
      <c r="E9" s="15">
        <v>17.6</v>
      </c>
      <c r="F9" s="17" t="s">
        <v>26</v>
      </c>
      <c r="G9" s="15"/>
      <c r="H9" s="15"/>
      <c r="I9" s="15"/>
      <c r="J9" s="15"/>
    </row>
    <row r="10" ht="19.5" customHeight="1" spans="1:10">
      <c r="A10" s="98"/>
      <c r="B10" s="17" t="s">
        <v>36</v>
      </c>
      <c r="C10" s="15"/>
      <c r="D10" s="17" t="s">
        <v>28</v>
      </c>
      <c r="E10" s="15">
        <v>45.4</v>
      </c>
      <c r="F10" s="17" t="s">
        <v>29</v>
      </c>
      <c r="G10" s="15"/>
      <c r="H10" s="15"/>
      <c r="I10" s="15"/>
      <c r="J10" s="15"/>
    </row>
    <row r="11" ht="19.5" customHeight="1" spans="1:10">
      <c r="A11" s="98"/>
      <c r="B11" s="17" t="s">
        <v>36</v>
      </c>
      <c r="C11" s="15"/>
      <c r="D11" s="17" t="s">
        <v>31</v>
      </c>
      <c r="E11" s="15">
        <v>45.4</v>
      </c>
      <c r="F11" s="17" t="s">
        <v>32</v>
      </c>
      <c r="G11" s="15"/>
      <c r="H11" s="15"/>
      <c r="I11" s="15"/>
      <c r="J11" s="15"/>
    </row>
    <row r="12" ht="19.5" customHeight="1" spans="1:10">
      <c r="A12" s="98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8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8"/>
      <c r="B14" s="17" t="s">
        <v>36</v>
      </c>
      <c r="C14" s="15"/>
      <c r="D14" s="17" t="s">
        <v>36</v>
      </c>
      <c r="E14" s="15"/>
      <c r="F14" s="17" t="s">
        <v>39</v>
      </c>
      <c r="G14" s="15">
        <v>29.5</v>
      </c>
      <c r="H14" s="15">
        <v>29.5</v>
      </c>
      <c r="I14" s="15"/>
      <c r="J14" s="15"/>
    </row>
    <row r="15" ht="19.5" customHeight="1" spans="1:10">
      <c r="A15" s="98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8"/>
      <c r="B16" s="17" t="s">
        <v>36</v>
      </c>
      <c r="C16" s="15"/>
      <c r="D16" s="17" t="s">
        <v>36</v>
      </c>
      <c r="E16" s="15"/>
      <c r="F16" s="17" t="s">
        <v>42</v>
      </c>
      <c r="G16" s="15">
        <v>24.7</v>
      </c>
      <c r="H16" s="15">
        <v>24.7</v>
      </c>
      <c r="I16" s="15"/>
      <c r="J16" s="15"/>
    </row>
    <row r="17" ht="19.5" customHeight="1" spans="1:10">
      <c r="A17" s="98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8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8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98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8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8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8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8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8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8"/>
      <c r="B26" s="17" t="s">
        <v>36</v>
      </c>
      <c r="C26" s="15"/>
      <c r="D26" s="17" t="s">
        <v>36</v>
      </c>
      <c r="E26" s="15"/>
      <c r="F26" s="17" t="s">
        <v>52</v>
      </c>
      <c r="G26" s="15">
        <v>43</v>
      </c>
      <c r="H26" s="15">
        <v>43</v>
      </c>
      <c r="I26" s="15"/>
      <c r="J26" s="15"/>
    </row>
    <row r="27" ht="19.5" customHeight="1" spans="1:10">
      <c r="A27" s="98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8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8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8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8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8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8"/>
      <c r="B33" s="12" t="s">
        <v>59</v>
      </c>
      <c r="C33" s="15">
        <v>338.9</v>
      </c>
      <c r="D33" s="12" t="s">
        <v>60</v>
      </c>
      <c r="E33" s="15">
        <v>338.9</v>
      </c>
      <c r="F33" s="12" t="s">
        <v>60</v>
      </c>
      <c r="G33" s="15">
        <f>SUM(G7:G32)</f>
        <v>338.9</v>
      </c>
      <c r="H33" s="15">
        <f>SUM(H7:H32)</f>
        <v>338.9</v>
      </c>
      <c r="I33" s="106"/>
      <c r="J33" s="106"/>
      <c r="K33" s="105"/>
    </row>
    <row r="34" ht="19.5" customHeight="1" spans="1:11">
      <c r="A34" s="98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05"/>
    </row>
    <row r="35" ht="19.5" customHeight="1" spans="1:11">
      <c r="A35" s="98"/>
      <c r="B35" s="12" t="s">
        <v>139</v>
      </c>
      <c r="C35" s="15">
        <v>338.9</v>
      </c>
      <c r="D35" s="12" t="s">
        <v>64</v>
      </c>
      <c r="E35" s="15">
        <v>338.9</v>
      </c>
      <c r="F35" s="12" t="s">
        <v>64</v>
      </c>
      <c r="G35" s="15">
        <v>338.9</v>
      </c>
      <c r="H35" s="15">
        <v>338.9</v>
      </c>
      <c r="I35" s="106"/>
      <c r="J35" s="106"/>
      <c r="K35" s="105"/>
    </row>
    <row r="36" ht="21.75" customHeight="1" spans="1:11">
      <c r="A36" s="99"/>
      <c r="B36" s="99"/>
      <c r="C36" s="100"/>
      <c r="D36" s="101"/>
      <c r="E36" s="102"/>
      <c r="F36" s="101"/>
      <c r="G36" s="103"/>
      <c r="H36" s="99"/>
      <c r="I36" s="99"/>
      <c r="J36" s="99"/>
      <c r="K36" s="21"/>
    </row>
    <row r="37" spans="4:6">
      <c r="D37" s="104"/>
      <c r="E37" s="104"/>
      <c r="F37" s="104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zoomScale="66" zoomScaleNormal="66" workbookViewId="0">
      <pane ySplit="5" topLeftCell="A6" activePane="bottomLeft" state="frozen"/>
      <selection/>
      <selection pane="bottomLeft" activeCell="G6" sqref="E6:G6"/>
    </sheetView>
  </sheetViews>
  <sheetFormatPr defaultColWidth="10" defaultRowHeight="13.5" outlineLevelCol="7"/>
  <cols>
    <col min="1" max="1" width="1.5" customWidth="1"/>
    <col min="2" max="2" width="49" customWidth="1"/>
    <col min="3" max="7" width="14.7583333333333" customWidth="1"/>
    <col min="8" max="8" width="1.5" customWidth="1"/>
    <col min="9" max="11" width="9.75833333333333" customWidth="1"/>
  </cols>
  <sheetData>
    <row r="1" ht="16.35" customHeight="1" spans="1:8">
      <c r="A1" s="3"/>
      <c r="B1" s="37"/>
      <c r="C1" s="2"/>
      <c r="D1" s="2"/>
      <c r="E1" s="60"/>
      <c r="F1" s="60"/>
      <c r="G1" s="2"/>
      <c r="H1" s="3"/>
    </row>
    <row r="2" ht="22.9" customHeight="1" spans="1:8">
      <c r="A2" s="3"/>
      <c r="B2" s="4" t="s">
        <v>140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1" t="s">
        <v>141</v>
      </c>
      <c r="C3" s="5"/>
      <c r="D3" s="5"/>
      <c r="E3" s="61"/>
      <c r="F3" s="61"/>
      <c r="G3" s="7" t="s">
        <v>6</v>
      </c>
      <c r="H3" s="3"/>
    </row>
    <row r="4" ht="24.4" customHeight="1" spans="1:8">
      <c r="A4" s="3"/>
      <c r="B4" s="62" t="s">
        <v>120</v>
      </c>
      <c r="C4" s="9" t="s">
        <v>12</v>
      </c>
      <c r="D4" s="9" t="s">
        <v>98</v>
      </c>
      <c r="E4" s="9"/>
      <c r="F4" s="9"/>
      <c r="G4" s="9" t="s">
        <v>99</v>
      </c>
      <c r="H4" s="3"/>
    </row>
    <row r="5" ht="24.4" customHeight="1" spans="1:8">
      <c r="A5" s="3"/>
      <c r="B5" s="62"/>
      <c r="C5" s="9"/>
      <c r="D5" s="9" t="s">
        <v>71</v>
      </c>
      <c r="E5" s="9" t="s">
        <v>142</v>
      </c>
      <c r="F5" s="9" t="s">
        <v>143</v>
      </c>
      <c r="G5" s="9"/>
      <c r="H5" s="3"/>
    </row>
    <row r="6" ht="22.9" customHeight="1" spans="1:8">
      <c r="A6" s="16"/>
      <c r="B6" s="12" t="s">
        <v>74</v>
      </c>
      <c r="C6" s="43">
        <v>338.9</v>
      </c>
      <c r="D6" s="81">
        <f>E6+F6</f>
        <v>293.5</v>
      </c>
      <c r="E6" s="43">
        <v>275.9</v>
      </c>
      <c r="F6" s="43">
        <v>17.6</v>
      </c>
      <c r="G6" s="43">
        <v>45.4</v>
      </c>
      <c r="H6" s="16"/>
    </row>
    <row r="7" ht="24" customHeight="1" spans="1:8">
      <c r="A7" s="82"/>
      <c r="B7" s="65" t="s">
        <v>76</v>
      </c>
      <c r="C7" s="83">
        <v>338.9</v>
      </c>
      <c r="D7" s="84">
        <f>SUM(E7:F7)</f>
        <v>293.5</v>
      </c>
      <c r="E7" s="83">
        <v>275.9</v>
      </c>
      <c r="F7" s="83">
        <v>17.6</v>
      </c>
      <c r="G7" s="83">
        <v>45.4</v>
      </c>
      <c r="H7" s="82"/>
    </row>
    <row r="8" ht="24" customHeight="1" spans="1:8">
      <c r="A8" s="85"/>
      <c r="B8" s="65" t="s">
        <v>101</v>
      </c>
      <c r="C8" s="83">
        <v>338.9</v>
      </c>
      <c r="D8" s="84">
        <f>SUM(E8:F8)</f>
        <v>293.5</v>
      </c>
      <c r="E8" s="83">
        <v>275.9</v>
      </c>
      <c r="F8" s="83">
        <v>17.6</v>
      </c>
      <c r="G8" s="83">
        <v>45.4</v>
      </c>
      <c r="H8" s="85"/>
    </row>
    <row r="9" ht="24" customHeight="1" spans="1:8">
      <c r="A9" s="3"/>
      <c r="B9" s="86" t="s">
        <v>102</v>
      </c>
      <c r="C9" s="64">
        <v>241.7</v>
      </c>
      <c r="D9" s="84">
        <f>SUM(E9:F9)</f>
        <v>196.3</v>
      </c>
      <c r="E9" s="83">
        <v>179.1</v>
      </c>
      <c r="F9" s="83">
        <v>17.2</v>
      </c>
      <c r="G9" s="83">
        <v>45.4</v>
      </c>
      <c r="H9" s="3"/>
    </row>
    <row r="10" ht="24" customHeight="1" spans="1:8">
      <c r="A10" s="10"/>
      <c r="B10" s="65" t="s">
        <v>103</v>
      </c>
      <c r="C10" s="64">
        <v>241.7</v>
      </c>
      <c r="D10" s="84">
        <f>SUM(E10:F10)</f>
        <v>196.3</v>
      </c>
      <c r="E10" s="83">
        <v>179.1</v>
      </c>
      <c r="F10" s="83">
        <v>17.2</v>
      </c>
      <c r="G10" s="83"/>
      <c r="H10" s="10"/>
    </row>
    <row r="11" ht="24" customHeight="1" spans="1:8">
      <c r="A11" s="16"/>
      <c r="B11" s="65" t="s">
        <v>104</v>
      </c>
      <c r="C11" s="64">
        <v>196.3</v>
      </c>
      <c r="D11" s="84">
        <f>SUM(E11:F11)</f>
        <v>196.3</v>
      </c>
      <c r="E11" s="83">
        <v>179.1</v>
      </c>
      <c r="F11" s="83">
        <v>17.2</v>
      </c>
      <c r="G11" s="83"/>
      <c r="H11" s="16"/>
    </row>
    <row r="12" ht="24" customHeight="1" spans="1:8">
      <c r="A12" s="16"/>
      <c r="B12" s="65" t="s">
        <v>105</v>
      </c>
      <c r="C12" s="64">
        <v>45.4</v>
      </c>
      <c r="D12" s="84">
        <v>45.4</v>
      </c>
      <c r="E12" s="83"/>
      <c r="F12" s="83"/>
      <c r="G12" s="83">
        <v>45.4</v>
      </c>
      <c r="H12" s="16"/>
    </row>
    <row r="13" ht="24" customHeight="1" spans="1:8">
      <c r="A13" s="16"/>
      <c r="B13" s="65" t="s">
        <v>144</v>
      </c>
      <c r="C13" s="64">
        <v>29.5</v>
      </c>
      <c r="D13" s="84">
        <v>29.5</v>
      </c>
      <c r="E13" s="83">
        <v>29.1</v>
      </c>
      <c r="F13" s="83">
        <v>0.4</v>
      </c>
      <c r="G13" s="83"/>
      <c r="H13" s="16"/>
    </row>
    <row r="14" ht="24" customHeight="1" spans="1:8">
      <c r="A14" s="16"/>
      <c r="B14" s="65" t="s">
        <v>145</v>
      </c>
      <c r="C14" s="64">
        <v>29.5</v>
      </c>
      <c r="D14" s="84">
        <v>3.1</v>
      </c>
      <c r="E14" s="83">
        <v>2.7</v>
      </c>
      <c r="F14" s="83">
        <v>0.4</v>
      </c>
      <c r="G14" s="83"/>
      <c r="H14" s="16"/>
    </row>
    <row r="15" ht="24" customHeight="1" spans="1:8">
      <c r="A15" s="87"/>
      <c r="B15" s="65" t="s">
        <v>146</v>
      </c>
      <c r="C15" s="64">
        <v>3.1</v>
      </c>
      <c r="D15" s="84">
        <v>3.1</v>
      </c>
      <c r="E15" s="83">
        <v>2.7</v>
      </c>
      <c r="F15" s="83">
        <v>0.4</v>
      </c>
      <c r="G15" s="83"/>
      <c r="H15" s="88"/>
    </row>
    <row r="16" ht="24" customHeight="1" spans="2:7">
      <c r="B16" s="89" t="s">
        <v>147</v>
      </c>
      <c r="C16" s="41">
        <v>26.4</v>
      </c>
      <c r="D16" s="83">
        <v>26.4</v>
      </c>
      <c r="E16" s="83">
        <v>26.4</v>
      </c>
      <c r="F16" s="83"/>
      <c r="G16" s="83"/>
    </row>
    <row r="17" ht="24" customHeight="1" spans="2:7">
      <c r="B17" s="89" t="s">
        <v>148</v>
      </c>
      <c r="C17" s="41">
        <v>24.7</v>
      </c>
      <c r="D17" s="83">
        <v>24.7</v>
      </c>
      <c r="E17" s="83">
        <v>24.7</v>
      </c>
      <c r="F17" s="83"/>
      <c r="G17" s="83"/>
    </row>
    <row r="18" ht="24" customHeight="1" spans="2:7">
      <c r="B18" s="89" t="s">
        <v>149</v>
      </c>
      <c r="C18" s="41">
        <v>24.7</v>
      </c>
      <c r="D18" s="83">
        <v>24.7</v>
      </c>
      <c r="E18" s="83">
        <v>24.7</v>
      </c>
      <c r="F18" s="83"/>
      <c r="G18" s="83"/>
    </row>
    <row r="19" ht="24" customHeight="1" spans="2:7">
      <c r="B19" s="89" t="s">
        <v>150</v>
      </c>
      <c r="C19" s="41">
        <v>11.5</v>
      </c>
      <c r="D19" s="83">
        <v>11.5</v>
      </c>
      <c r="E19" s="83">
        <v>11.5</v>
      </c>
      <c r="F19" s="83"/>
      <c r="G19" s="83"/>
    </row>
    <row r="20" ht="24" customHeight="1" spans="2:7">
      <c r="B20" s="89" t="s">
        <v>151</v>
      </c>
      <c r="C20" s="41">
        <v>13.2</v>
      </c>
      <c r="D20" s="83">
        <v>13.2</v>
      </c>
      <c r="E20" s="83">
        <v>13.2</v>
      </c>
      <c r="F20" s="83"/>
      <c r="G20" s="83"/>
    </row>
    <row r="21" ht="24" customHeight="1" spans="2:7">
      <c r="B21" s="89" t="s">
        <v>152</v>
      </c>
      <c r="C21" s="41">
        <v>43</v>
      </c>
      <c r="D21" s="83">
        <v>43</v>
      </c>
      <c r="E21" s="83">
        <v>43</v>
      </c>
      <c r="F21" s="83"/>
      <c r="G21" s="83"/>
    </row>
    <row r="22" ht="24" customHeight="1" spans="2:7">
      <c r="B22" s="89" t="s">
        <v>153</v>
      </c>
      <c r="C22" s="41">
        <v>43</v>
      </c>
      <c r="D22" s="83">
        <v>43</v>
      </c>
      <c r="E22" s="83">
        <v>43</v>
      </c>
      <c r="F22" s="83"/>
      <c r="G22" s="83"/>
    </row>
    <row r="23" ht="24" customHeight="1" spans="2:7">
      <c r="B23" s="89" t="s">
        <v>154</v>
      </c>
      <c r="C23" s="41">
        <v>22.3</v>
      </c>
      <c r="D23" s="83">
        <v>22.3</v>
      </c>
      <c r="E23" s="83">
        <v>22.3</v>
      </c>
      <c r="F23" s="83"/>
      <c r="G23" s="83"/>
    </row>
    <row r="24" ht="24" customHeight="1" spans="2:7">
      <c r="B24" s="89" t="s">
        <v>155</v>
      </c>
      <c r="C24" s="41">
        <v>20.7</v>
      </c>
      <c r="D24" s="83">
        <v>20.7</v>
      </c>
      <c r="E24" s="83">
        <v>20.7</v>
      </c>
      <c r="F24" s="83"/>
      <c r="G24" s="83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pane ySplit="5" topLeftCell="A14" activePane="bottomLeft" state="frozen"/>
      <selection/>
      <selection pane="bottomLeft" activeCell="H20" sqref="H20"/>
    </sheetView>
  </sheetViews>
  <sheetFormatPr defaultColWidth="10" defaultRowHeight="13.5" outlineLevelCol="6"/>
  <cols>
    <col min="1" max="1" width="1.5" customWidth="1"/>
    <col min="2" max="2" width="13.125" style="69" customWidth="1"/>
    <col min="3" max="3" width="41" customWidth="1"/>
    <col min="4" max="6" width="16.375" customWidth="1"/>
    <col min="7" max="7" width="1.5" customWidth="1"/>
    <col min="8" max="10" width="9.75833333333333" customWidth="1"/>
  </cols>
  <sheetData>
    <row r="1" ht="16.35" customHeight="1" spans="1:7">
      <c r="A1" s="54"/>
      <c r="B1" s="70"/>
      <c r="C1" s="37"/>
      <c r="D1" s="54"/>
      <c r="E1" s="54"/>
      <c r="F1" s="54"/>
      <c r="G1" s="55"/>
    </row>
    <row r="2" ht="22.9" customHeight="1" spans="1:7">
      <c r="A2" s="2"/>
      <c r="B2" s="71" t="s">
        <v>156</v>
      </c>
      <c r="C2" s="72"/>
      <c r="D2" s="72"/>
      <c r="E2" s="72"/>
      <c r="F2" s="73"/>
      <c r="G2" s="3"/>
    </row>
    <row r="3" ht="19.5" customHeight="1" spans="1:7">
      <c r="A3" s="5"/>
      <c r="B3" s="74" t="s">
        <v>157</v>
      </c>
      <c r="C3" s="6"/>
      <c r="D3" s="5"/>
      <c r="E3" s="5"/>
      <c r="F3" s="7" t="s">
        <v>6</v>
      </c>
      <c r="G3" s="57"/>
    </row>
    <row r="4" ht="28.5" customHeight="1" spans="1:7">
      <c r="A4" s="8"/>
      <c r="B4" s="75" t="s">
        <v>158</v>
      </c>
      <c r="C4" s="9"/>
      <c r="D4" s="9" t="s">
        <v>159</v>
      </c>
      <c r="E4" s="9"/>
      <c r="F4" s="9"/>
      <c r="G4" s="3"/>
    </row>
    <row r="5" ht="28.5" customHeight="1" spans="1:7">
      <c r="A5" s="8"/>
      <c r="B5" s="75" t="s">
        <v>160</v>
      </c>
      <c r="C5" s="9" t="s">
        <v>96</v>
      </c>
      <c r="D5" s="9" t="s">
        <v>12</v>
      </c>
      <c r="E5" s="9" t="s">
        <v>142</v>
      </c>
      <c r="F5" s="9" t="s">
        <v>143</v>
      </c>
      <c r="G5" s="3"/>
    </row>
    <row r="6" ht="22.9" customHeight="1" spans="1:7">
      <c r="A6" s="11"/>
      <c r="B6" s="76"/>
      <c r="C6" s="40" t="s">
        <v>74</v>
      </c>
      <c r="D6" s="64">
        <f>E6+F6</f>
        <v>293.5</v>
      </c>
      <c r="E6" s="64">
        <v>275.9</v>
      </c>
      <c r="F6" s="64">
        <v>17.6</v>
      </c>
      <c r="G6" s="16"/>
    </row>
    <row r="7" ht="22.9" customHeight="1" spans="2:6">
      <c r="B7" s="77"/>
      <c r="C7" s="65" t="s">
        <v>76</v>
      </c>
      <c r="D7" s="64">
        <f>E7+F7</f>
        <v>293.5</v>
      </c>
      <c r="E7" s="64">
        <v>275.9</v>
      </c>
      <c r="F7" s="64">
        <v>17.6</v>
      </c>
    </row>
    <row r="8" ht="22.9" customHeight="1" spans="2:6">
      <c r="B8" s="77"/>
      <c r="C8" s="65" t="s">
        <v>101</v>
      </c>
      <c r="D8" s="64">
        <f>E8+F8</f>
        <v>293.5</v>
      </c>
      <c r="E8" s="64">
        <f>E9+E17+E27</f>
        <v>275.9</v>
      </c>
      <c r="F8" s="64">
        <f>F17</f>
        <v>17.6</v>
      </c>
    </row>
    <row r="9" ht="22.9" customHeight="1" spans="1:7">
      <c r="A9" s="8"/>
      <c r="B9" s="77">
        <v>301</v>
      </c>
      <c r="C9" s="78" t="s">
        <v>161</v>
      </c>
      <c r="D9" s="64">
        <v>257.7</v>
      </c>
      <c r="E9" s="64">
        <v>257.7</v>
      </c>
      <c r="F9" s="64"/>
      <c r="G9" s="3"/>
    </row>
    <row r="10" ht="23" customHeight="1" spans="1:7">
      <c r="A10" s="8"/>
      <c r="B10" s="77">
        <v>30101</v>
      </c>
      <c r="C10" s="78" t="s">
        <v>162</v>
      </c>
      <c r="D10" s="64">
        <v>76.2</v>
      </c>
      <c r="E10" s="64">
        <v>76.2</v>
      </c>
      <c r="F10" s="64"/>
      <c r="G10" s="3"/>
    </row>
    <row r="11" ht="23" customHeight="1" spans="1:7">
      <c r="A11" s="8"/>
      <c r="B11" s="77">
        <v>30102</v>
      </c>
      <c r="C11" s="78" t="s">
        <v>163</v>
      </c>
      <c r="D11" s="64">
        <v>104.6</v>
      </c>
      <c r="E11" s="64">
        <v>104.6</v>
      </c>
      <c r="F11" s="64"/>
      <c r="G11" s="3"/>
    </row>
    <row r="12" ht="23" customHeight="1" spans="1:7">
      <c r="A12" s="8"/>
      <c r="B12" s="77">
        <v>30108</v>
      </c>
      <c r="C12" s="78" t="s">
        <v>164</v>
      </c>
      <c r="D12" s="64">
        <v>26.4</v>
      </c>
      <c r="E12" s="64">
        <v>26.4</v>
      </c>
      <c r="F12" s="64"/>
      <c r="G12" s="3"/>
    </row>
    <row r="13" ht="23" customHeight="1" spans="1:7">
      <c r="A13" s="8"/>
      <c r="B13" s="77">
        <v>30110</v>
      </c>
      <c r="C13" s="78" t="s">
        <v>165</v>
      </c>
      <c r="D13" s="64">
        <v>13.2</v>
      </c>
      <c r="E13" s="64">
        <v>13.2</v>
      </c>
      <c r="F13" s="64"/>
      <c r="G13" s="3"/>
    </row>
    <row r="14" ht="23" customHeight="1" spans="1:7">
      <c r="A14" s="8"/>
      <c r="B14" s="77">
        <v>30111</v>
      </c>
      <c r="C14" s="78" t="s">
        <v>166</v>
      </c>
      <c r="D14" s="64">
        <v>11.5</v>
      </c>
      <c r="E14" s="64">
        <v>11.5</v>
      </c>
      <c r="F14" s="64"/>
      <c r="G14" s="3"/>
    </row>
    <row r="15" ht="23" customHeight="1" spans="1:7">
      <c r="A15" s="8"/>
      <c r="B15" s="77">
        <v>30112</v>
      </c>
      <c r="C15" s="78" t="s">
        <v>167</v>
      </c>
      <c r="D15" s="64">
        <v>3.5</v>
      </c>
      <c r="E15" s="64">
        <v>3.5</v>
      </c>
      <c r="F15" s="64"/>
      <c r="G15" s="3"/>
    </row>
    <row r="16" ht="23" customHeight="1" spans="1:7">
      <c r="A16" s="8"/>
      <c r="B16" s="77">
        <v>30113</v>
      </c>
      <c r="C16" s="78" t="s">
        <v>168</v>
      </c>
      <c r="D16" s="64">
        <v>22.3</v>
      </c>
      <c r="E16" s="64">
        <v>22.3</v>
      </c>
      <c r="F16" s="64"/>
      <c r="G16" s="3"/>
    </row>
    <row r="17" ht="23" customHeight="1" spans="1:7">
      <c r="A17" s="8"/>
      <c r="B17" s="77">
        <v>302</v>
      </c>
      <c r="C17" s="78" t="s">
        <v>169</v>
      </c>
      <c r="D17" s="64">
        <f>SUM(D18:D26)</f>
        <v>33.1</v>
      </c>
      <c r="E17" s="64">
        <f>SUM(E18:E26)</f>
        <v>15.5</v>
      </c>
      <c r="F17" s="64">
        <f>SUM(F18:F26)</f>
        <v>17.6</v>
      </c>
      <c r="G17" s="3"/>
    </row>
    <row r="18" ht="23" customHeight="1" spans="1:7">
      <c r="A18" s="8"/>
      <c r="B18" s="77">
        <v>30201</v>
      </c>
      <c r="C18" s="78" t="s">
        <v>170</v>
      </c>
      <c r="D18" s="64">
        <v>3.5</v>
      </c>
      <c r="E18" s="64"/>
      <c r="F18" s="64">
        <v>3.5</v>
      </c>
      <c r="G18" s="3"/>
    </row>
    <row r="19" ht="22.9" customHeight="1" spans="1:7">
      <c r="A19" s="8"/>
      <c r="B19" s="77">
        <v>30207</v>
      </c>
      <c r="C19" s="78" t="s">
        <v>171</v>
      </c>
      <c r="D19" s="64">
        <v>0.2</v>
      </c>
      <c r="E19" s="64"/>
      <c r="F19" s="64">
        <v>0.2</v>
      </c>
      <c r="G19" s="3"/>
    </row>
    <row r="20" ht="22.9" customHeight="1" spans="2:7">
      <c r="B20" s="77">
        <v>30211</v>
      </c>
      <c r="C20" s="78" t="s">
        <v>172</v>
      </c>
      <c r="D20" s="64">
        <v>1.8</v>
      </c>
      <c r="E20" s="64"/>
      <c r="F20" s="64">
        <v>1.8</v>
      </c>
      <c r="G20" s="3"/>
    </row>
    <row r="21" ht="22.9" customHeight="1" spans="2:7">
      <c r="B21" s="77">
        <v>30217</v>
      </c>
      <c r="C21" s="78" t="s">
        <v>173</v>
      </c>
      <c r="D21" s="64">
        <v>2</v>
      </c>
      <c r="E21" s="64"/>
      <c r="F21" s="64">
        <v>2</v>
      </c>
      <c r="G21" s="3"/>
    </row>
    <row r="22" ht="22.9" customHeight="1" spans="2:7">
      <c r="B22" s="77">
        <v>30228</v>
      </c>
      <c r="C22" s="78" t="s">
        <v>174</v>
      </c>
      <c r="D22" s="64">
        <v>3.7</v>
      </c>
      <c r="E22" s="64"/>
      <c r="F22" s="64">
        <v>3.7</v>
      </c>
      <c r="G22" s="3"/>
    </row>
    <row r="23" ht="22.9" customHeight="1" spans="2:7">
      <c r="B23" s="77">
        <v>30229</v>
      </c>
      <c r="C23" s="78" t="s">
        <v>175</v>
      </c>
      <c r="D23" s="64">
        <v>0.4</v>
      </c>
      <c r="E23" s="64"/>
      <c r="F23" s="64">
        <v>0.4</v>
      </c>
      <c r="G23" s="3"/>
    </row>
    <row r="24" ht="22.9" customHeight="1" spans="2:7">
      <c r="B24" s="77">
        <v>30231</v>
      </c>
      <c r="C24" s="78" t="s">
        <v>176</v>
      </c>
      <c r="D24" s="64">
        <v>6</v>
      </c>
      <c r="E24" s="64"/>
      <c r="F24" s="64">
        <v>6</v>
      </c>
      <c r="G24" s="3"/>
    </row>
    <row r="25" ht="22.9" customHeight="1" spans="2:7">
      <c r="B25" s="77">
        <v>30239</v>
      </c>
      <c r="C25" s="78" t="s">
        <v>177</v>
      </c>
      <c r="D25" s="64">
        <v>15.1</v>
      </c>
      <c r="E25" s="64">
        <v>15.1</v>
      </c>
      <c r="F25" s="64"/>
      <c r="G25" s="3"/>
    </row>
    <row r="26" ht="22.9" customHeight="1" spans="2:7">
      <c r="B26" s="77">
        <v>30299</v>
      </c>
      <c r="C26" s="78" t="s">
        <v>178</v>
      </c>
      <c r="D26" s="64">
        <v>0.4</v>
      </c>
      <c r="E26" s="64">
        <v>0.4</v>
      </c>
      <c r="F26" s="64"/>
      <c r="G26" s="3"/>
    </row>
    <row r="27" ht="22.9" customHeight="1" spans="2:7">
      <c r="B27" s="77">
        <v>303</v>
      </c>
      <c r="C27" s="78" t="s">
        <v>179</v>
      </c>
      <c r="D27" s="64">
        <v>2.7</v>
      </c>
      <c r="E27" s="64">
        <v>2.7</v>
      </c>
      <c r="F27" s="41"/>
      <c r="G27" s="3"/>
    </row>
    <row r="28" ht="22.9" customHeight="1" spans="2:7">
      <c r="B28" s="77">
        <v>30301</v>
      </c>
      <c r="C28" s="78" t="s">
        <v>180</v>
      </c>
      <c r="D28" s="64">
        <v>1.1</v>
      </c>
      <c r="E28" s="64">
        <v>1.1</v>
      </c>
      <c r="F28" s="41"/>
      <c r="G28" s="3"/>
    </row>
    <row r="29" ht="22.9" customHeight="1" spans="2:7">
      <c r="B29" s="77">
        <v>30302</v>
      </c>
      <c r="C29" s="78" t="s">
        <v>181</v>
      </c>
      <c r="D29" s="64">
        <v>1.6</v>
      </c>
      <c r="E29" s="64">
        <v>1.6</v>
      </c>
      <c r="F29" s="41"/>
      <c r="G29" s="3"/>
    </row>
    <row r="30" ht="20.25" customHeight="1" spans="1:7">
      <c r="A30" s="20"/>
      <c r="B30" s="79"/>
      <c r="C30" s="67"/>
      <c r="D30" s="67"/>
      <c r="E30" s="67"/>
      <c r="F30" s="68"/>
      <c r="G30" s="80"/>
    </row>
  </sheetData>
  <mergeCells count="4">
    <mergeCell ref="B2:F2"/>
    <mergeCell ref="B4:C4"/>
    <mergeCell ref="D4:F4"/>
    <mergeCell ref="B30:F30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女尼 女尼　</cp:lastModifiedBy>
  <dcterms:created xsi:type="dcterms:W3CDTF">2021-01-25T08:53:00Z</dcterms:created>
  <cp:lastPrinted>2021-01-27T06:18:00Z</cp:lastPrinted>
  <dcterms:modified xsi:type="dcterms:W3CDTF">2021-06-15T07:31:46Z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29308C80268E466988AD759F185F1312</vt:lpwstr>
  </property>
</Properties>
</file>