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6" activeTab="14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基本支出8!$B$1:$F$9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一般预算支出7!$B$1:$G$8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<sst xmlns="http://schemas.openxmlformats.org/spreadsheetml/2006/main" count="655" uniqueCount="252">
  <si>
    <t>2021年庄河市单位预算表</t>
  </si>
  <si>
    <t>预算单位：庄河市人力资源和社会保障事务服务中心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</si>
  <si>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</si>
  <si>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</si>
  <si>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</si>
  <si>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</si>
  <si>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</si>
  <si>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</si>
  <si>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</si>
  <si>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</si>
  <si>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</si>
  <si>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</si>
  <si>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</si>
  <si>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</si>
  <si>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</si>
  <si>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</si>
  <si>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</si>
  <si>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</si>
  <si>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</si>
  <si>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</si>
  <si>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</si>
  <si>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</si>
  <si>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</si>
  <si>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</si>
  <si>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</si>
  <si>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</si>
  <si>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</si>
  <si>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</si>
  <si>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</si>
  <si>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</si>
  <si>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</si>
  <si>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</si>
  <si>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</si>
  <si>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</si>
  <si>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</si>
  <si>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</si>
  <si>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</si>
  <si>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</si>
  <si>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</si>
  <si>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</si>
  <si>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</si>
  <si>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</si>
  <si>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</si>
  <si>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</si>
  <si>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</si>
  <si>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</si>
  <si>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</si>
  <si>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</si>
  <si>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</si>
  <si>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</si>
  <si>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</si>
  <si>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</si>
  <si>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</si>
  <si>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</si>
  <si>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</si>
  <si>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</si>
  <si>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</si>
  <si>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</si>
  <si>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</si>
  <si>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</si>
  <si>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</si>
  <si>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</si>
  <si>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</si>
  <si>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</si>
  <si>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</si>
  <si>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</si>
  <si>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</si>
  <si>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</si>
  <si>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</si>
  <si>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</si>
  <si>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</si>
  <si>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</si>
  <si>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</si>
  <si>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</si>
  <si>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</si>
  <si>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005175</t>
  </si>
  <si>
    <t>庄河市人力资源和社会保障事务服务中心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</si>
  <si>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</si>
  <si>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</si>
  <si>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</si>
  <si>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</si>
  <si>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</si>
  <si>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</si>
  <si>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</si>
  <si>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208类</t>
  </si>
  <si>
    <t>社会保障和就业支出</t>
  </si>
  <si>
    <t>01款</t>
  </si>
  <si>
    <t xml:space="preserve">  人力资源和社会保障管理事务</t>
  </si>
  <si>
    <t>09项</t>
  </si>
  <si>
    <t xml:space="preserve">    社会保险经办机构</t>
  </si>
  <si>
    <t>05款</t>
  </si>
  <si>
    <t xml:space="preserve">  行政事业单位离退休</t>
  </si>
  <si>
    <t>02项</t>
  </si>
  <si>
    <t xml:space="preserve">    事业单位离退休</t>
  </si>
  <si>
    <t>05项</t>
  </si>
  <si>
    <t xml:space="preserve">    机关事业单位基本养老保险缴费支出</t>
  </si>
  <si>
    <t>210类</t>
  </si>
  <si>
    <t>卫生健康支出</t>
  </si>
  <si>
    <t>11款</t>
  </si>
  <si>
    <t xml:space="preserve">  行政事业单位医疗</t>
  </si>
  <si>
    <t xml:space="preserve">    事业单位医疗</t>
  </si>
  <si>
    <t>03项</t>
  </si>
  <si>
    <t xml:space="preserve">    公务员医疗补助</t>
  </si>
  <si>
    <t>221类</t>
  </si>
  <si>
    <t>住房保障支出</t>
  </si>
  <si>
    <t>02款</t>
  </si>
  <si>
    <t xml:space="preserve">  住房改革支出</t>
  </si>
  <si>
    <t>01项</t>
  </si>
  <si>
    <t xml:space="preserve">    住房公积金</t>
  </si>
  <si>
    <t xml:space="preserve">    提租补贴</t>
  </si>
  <si>
    <t>支出功能分类预算表</t>
  </si>
  <si>
    <t>附表4</t>
  </si>
  <si>
    <t>预算单位/支出功能分类科目</t>
  </si>
  <si>
    <t>.</t>
  </si>
  <si>
    <t>..</t>
  </si>
  <si>
    <t xml:space="preserve">  支出经济分类预算表</t>
  </si>
  <si>
    <t>附表5</t>
  </si>
  <si>
    <t>部门预算支出经济分类科目</t>
  </si>
  <si>
    <t>合 计</t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</si>
  <si>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</si>
  <si>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</si>
  <si>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</si>
  <si>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</si>
  <si>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</si>
  <si>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</si>
  <si>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</si>
  <si>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</si>
  <si>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</si>
  <si>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</si>
  <si>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</si>
  <si>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</si>
  <si>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</si>
  <si>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</si>
  <si>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</si>
  <si>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</si>
  <si>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</si>
  <si>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</si>
  <si>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</si>
  <si>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</si>
  <si>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</si>
  <si>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</si>
  <si>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</si>
  <si>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</si>
  <si>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</si>
  <si>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</si>
  <si>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30207</t>
  </si>
  <si>
    <t xml:space="preserve">   邮电费</t>
  </si>
  <si>
    <t xml:space="preserve">   30211</t>
  </si>
  <si>
    <t xml:space="preserve">   差旅费</t>
  </si>
  <si>
    <t xml:space="preserve">   30213</t>
  </si>
  <si>
    <t xml:space="preserve">   维修（护）费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</si>
  <si>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</si>
  <si>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</si>
  <si>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</si>
  <si>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</si>
  <si>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30226</t>
  </si>
  <si>
    <t xml:space="preserve">   劳务费</t>
  </si>
  <si>
    <t xml:space="preserve">   30228</t>
  </si>
  <si>
    <t xml:space="preserve">   工会经费                                                                                                 </t>
  </si>
  <si>
    <t xml:space="preserve">   30229</t>
  </si>
  <si>
    <t xml:space="preserve">   福利费</t>
  </si>
  <si>
    <r>
      <rPr>
        <sz val="9"/>
        <rFont val="宋体"/>
        <charset val="134"/>
      </rPr>
      <t xml:space="preserve">   3023</t>
    </r>
    <r>
      <rPr>
        <sz val="9"/>
        <rFont val="宋体"/>
        <charset val="134"/>
      </rPr>
      <t>1</t>
    </r>
  </si>
  <si>
    <t xml:space="preserve">   公务用车运行维护费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</si>
  <si>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</si>
  <si>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</si>
  <si>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</si>
  <si>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</si>
  <si>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</si>
  <si>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</si>
  <si>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</si>
  <si>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</si>
  <si>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</si>
  <si>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</si>
  <si>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</si>
  <si>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</si>
  <si>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</si>
  <si>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</si>
  <si>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</si>
  <si>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</si>
  <si>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</si>
  <si>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</si>
  <si>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</si>
  <si>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</si>
  <si>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</si>
  <si>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</si>
  <si>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</si>
  <si>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r>
      <rPr>
        <sz val="10"/>
        <rFont val="Default"/>
        <charset val="134"/>
      </rPr>
      <t xml:space="preserve"> </t>
    </r>
    <r>
      <rPr>
        <sz val="10"/>
        <rFont val="宋体"/>
        <charset val="134"/>
      </rPr>
      <t>庄河市人力资源和社会保障事务服务中心</t>
    </r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</si>
  <si>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</si>
  <si>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</si>
  <si>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</si>
  <si>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</si>
  <si>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</si>
  <si>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</si>
  <si>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 xml:space="preserve">   30231</t>
  </si>
  <si>
    <t>509</t>
  </si>
  <si>
    <t xml:space="preserve">   50905</t>
  </si>
  <si>
    <t xml:space="preserve">   离退休费</t>
  </si>
  <si>
    <t xml:space="preserve">   50901</t>
  </si>
  <si>
    <t xml:space="preserve">   社会福利和救助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</si>
  <si>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</si>
  <si>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</si>
  <si>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</si>
  <si>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</si>
  <si>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</si>
  <si>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</si>
  <si>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</si>
  <si>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</si>
  <si>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庄河市人力资源和社会保障事务服务中心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</si>
  <si>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</si>
  <si>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</si>
  <si>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</si>
  <si>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</si>
  <si>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</si>
  <si>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</si>
  <si>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此表无数据，为空表。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</si>
  <si>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</si>
  <si>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</si>
  <si>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</si>
  <si>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</si>
  <si>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</si>
  <si>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</si>
  <si>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</si>
  <si>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</si>
  <si>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</si>
  <si>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</si>
  <si>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</si>
  <si>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</si>
  <si>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电脑软件及开发38，微信号维护费2，仲裁专项经费5，微信公众号维护费8.2</t>
  </si>
  <si>
    <t>31-部门项目</t>
  </si>
  <si>
    <t>军嫂工资</t>
  </si>
  <si>
    <t>聘用人员工资保险</t>
  </si>
  <si>
    <t>新农合代办员补贴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</si>
  <si>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</si>
  <si>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</si>
  <si>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</si>
  <si>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</si>
  <si>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</si>
  <si>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</si>
  <si>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</si>
  <si>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</si>
  <si>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</si>
  <si>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r>
      <rPr>
        <sz val="10"/>
        <rFont val="宋体"/>
        <charset val="134"/>
      </rPr>
      <t>表格没有数据的，请在表格下方备注</t>
    </r>
    <r>
      <rPr>
        <sz val="11"/>
        <color indexed="8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34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</si>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</sst>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##,##0.00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name val="Default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color rgb="FFC0C0C0"/>
      <name val="宋体"/>
      <charset val="134"/>
    </font>
    <font>
      <sz val="10"/>
      <name val="黑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7" borderId="2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2" borderId="32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6" borderId="25" applyNumberFormat="0" applyAlignment="0" applyProtection="0">
      <alignment vertical="center"/>
    </xf>
    <xf numFmtId="0" fontId="41" fillId="6" borderId="27" applyNumberFormat="0" applyAlignment="0" applyProtection="0">
      <alignment vertical="center"/>
    </xf>
    <xf numFmtId="0" fontId="33" fillId="9" borderId="28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0" borderId="5" xfId="49" applyNumberFormat="1" applyFont="1" applyFill="1" applyBorder="1" applyAlignment="1">
      <alignment horizontal="center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>
      <alignment horizontal="center"/>
    </xf>
    <xf numFmtId="0" fontId="12" fillId="0" borderId="5" xfId="49" applyNumberFormat="1" applyFont="1" applyFill="1" applyBorder="1" applyAlignment="1"/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Fill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left" vertical="center" wrapText="1"/>
    </xf>
    <xf numFmtId="0" fontId="9" fillId="4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49" fontId="9" fillId="0" borderId="5" xfId="51" applyNumberFormat="1" applyFont="1" applyFill="1" applyBorder="1" applyAlignment="1">
      <alignment vertical="center"/>
    </xf>
    <xf numFmtId="49" fontId="17" fillId="0" borderId="5" xfId="50" applyNumberFormat="1" applyFont="1" applyFill="1" applyBorder="1" applyAlignment="1">
      <alignment vertical="center"/>
    </xf>
    <xf numFmtId="49" fontId="9" fillId="0" borderId="5" xfId="51" applyNumberFormat="1" applyFont="1" applyFill="1" applyBorder="1" applyAlignment="1">
      <alignment horizontal="center" vertical="center"/>
    </xf>
    <xf numFmtId="49" fontId="9" fillId="0" borderId="5" xfId="51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4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176" fontId="20" fillId="4" borderId="2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7" fillId="0" borderId="24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 quotePrefix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1" xfId="50"/>
    <cellStyle name="常规_功能科目政府经济科目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68" t="s">
        <v>0</v>
      </c>
    </row>
    <row r="2" ht="85" customHeight="1" spans="1:1">
      <c r="A2" s="169" t="s">
        <v>1</v>
      </c>
    </row>
    <row r="3" ht="146.65" customHeight="1" spans="1:1">
      <c r="A3" s="170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8"/>
  <sheetViews>
    <sheetView workbookViewId="0">
      <selection activeCell="G20" sqref="G20"/>
    </sheetView>
  </sheetViews>
  <sheetFormatPr defaultColWidth="10" defaultRowHeight="13.5" outlineLevelRow="7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8" t="s">
        <v>199</v>
      </c>
      <c r="C1" s="62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200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201</v>
      </c>
      <c r="C3" s="6"/>
      <c r="D3" s="63"/>
      <c r="E3" s="5"/>
      <c r="F3" s="5"/>
      <c r="G3" s="5"/>
      <c r="H3" s="7" t="s">
        <v>6</v>
      </c>
      <c r="I3" s="3"/>
    </row>
    <row r="4" ht="24.4" customHeight="1" spans="1:9">
      <c r="A4" s="8"/>
      <c r="B4" s="64" t="s">
        <v>112</v>
      </c>
      <c r="C4" s="9" t="s">
        <v>12</v>
      </c>
      <c r="D4" s="9" t="s">
        <v>202</v>
      </c>
      <c r="E4" s="9" t="s">
        <v>203</v>
      </c>
      <c r="F4" s="9"/>
      <c r="G4" s="9"/>
      <c r="H4" s="9" t="s">
        <v>204</v>
      </c>
      <c r="I4" s="3"/>
    </row>
    <row r="5" ht="24.4" customHeight="1" spans="1:9">
      <c r="A5" s="8"/>
      <c r="B5" s="64"/>
      <c r="C5" s="9"/>
      <c r="D5" s="9"/>
      <c r="E5" s="9" t="s">
        <v>71</v>
      </c>
      <c r="F5" s="9" t="s">
        <v>205</v>
      </c>
      <c r="G5" s="9" t="s">
        <v>206</v>
      </c>
      <c r="H5" s="9"/>
      <c r="I5" s="3"/>
    </row>
    <row r="6" ht="22.9" customHeight="1" spans="1:9">
      <c r="A6" s="11"/>
      <c r="B6" s="65" t="s">
        <v>74</v>
      </c>
      <c r="C6" s="43">
        <v>8</v>
      </c>
      <c r="D6" s="43"/>
      <c r="E6" s="43">
        <v>6</v>
      </c>
      <c r="F6" s="43"/>
      <c r="G6" s="43">
        <v>6</v>
      </c>
      <c r="H6" s="43">
        <v>2</v>
      </c>
      <c r="I6" s="16"/>
    </row>
    <row r="7" ht="22.9" customHeight="1" spans="1:9">
      <c r="A7" s="8"/>
      <c r="B7" s="66" t="s">
        <v>207</v>
      </c>
      <c r="C7" s="67">
        <v>8</v>
      </c>
      <c r="D7" s="67"/>
      <c r="E7" s="67">
        <v>6</v>
      </c>
      <c r="F7" s="67"/>
      <c r="G7" s="67">
        <v>6</v>
      </c>
      <c r="H7" s="67">
        <v>2</v>
      </c>
      <c r="I7" s="3"/>
    </row>
    <row r="8" ht="21.75" customHeight="1" spans="1:9">
      <c r="A8" s="20"/>
      <c r="B8" s="68" t="s">
        <v>176</v>
      </c>
      <c r="C8" s="69"/>
      <c r="D8" s="69"/>
      <c r="E8" s="69"/>
      <c r="F8" s="69"/>
      <c r="G8" s="69"/>
      <c r="H8" s="70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8"/>
      <c r="C1" s="2"/>
      <c r="D1" s="2"/>
      <c r="E1" s="2"/>
      <c r="F1" s="3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22.5" customHeight="1" spans="1:6">
      <c r="A3" s="8"/>
      <c r="B3" s="58" t="s">
        <v>209</v>
      </c>
      <c r="C3" s="5"/>
      <c r="D3" s="5"/>
      <c r="E3" s="7" t="s">
        <v>6</v>
      </c>
      <c r="F3" s="3"/>
    </row>
    <row r="4" ht="27.75" customHeight="1" spans="1:6">
      <c r="A4" s="8"/>
      <c r="B4" s="60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4"/>
      <c r="D5" s="44"/>
      <c r="E5" s="44"/>
      <c r="F5" s="16"/>
    </row>
    <row r="6" ht="27.75" customHeight="1" spans="2:5">
      <c r="B6" s="17" t="s">
        <v>210</v>
      </c>
      <c r="C6" s="44"/>
      <c r="D6" s="44"/>
      <c r="E6" s="44"/>
    </row>
    <row r="7" ht="27.75" customHeight="1" spans="2:5">
      <c r="B7" s="17" t="s">
        <v>211</v>
      </c>
      <c r="C7" s="44"/>
      <c r="D7" s="44"/>
      <c r="E7" s="44"/>
    </row>
    <row r="8" ht="27.75" customHeight="1" spans="2:5">
      <c r="B8" s="17" t="s">
        <v>212</v>
      </c>
      <c r="C8" s="12"/>
      <c r="D8" s="12"/>
      <c r="E8" s="12"/>
    </row>
    <row r="9" ht="27.75" customHeight="1" spans="2:5">
      <c r="B9" s="17" t="s">
        <v>213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61" t="s">
        <v>214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1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5"/>
      <c r="B1" s="38"/>
      <c r="C1" s="56"/>
      <c r="D1" s="56"/>
      <c r="E1" s="56"/>
      <c r="F1" s="57"/>
    </row>
    <row r="2" ht="22.9" customHeight="1" spans="1:6">
      <c r="A2" s="8"/>
      <c r="B2" s="4" t="s">
        <v>215</v>
      </c>
      <c r="C2" s="4"/>
      <c r="D2" s="4"/>
      <c r="E2" s="4"/>
      <c r="F2" s="3" t="s">
        <v>3</v>
      </c>
    </row>
    <row r="3" ht="19.5" customHeight="1" spans="1:6">
      <c r="A3" s="50"/>
      <c r="B3" s="58" t="s">
        <v>216</v>
      </c>
      <c r="C3" s="5"/>
      <c r="D3" s="5"/>
      <c r="E3" s="7" t="s">
        <v>6</v>
      </c>
      <c r="F3" s="59"/>
    </row>
    <row r="4" ht="24.4" customHeight="1" spans="1:6">
      <c r="A4" s="8"/>
      <c r="B4" s="60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4"/>
      <c r="D5" s="44"/>
      <c r="E5" s="44"/>
      <c r="F5" s="16"/>
    </row>
    <row r="6" ht="24.75" customHeight="1" spans="2:5">
      <c r="B6" s="17" t="s">
        <v>217</v>
      </c>
      <c r="C6" s="44"/>
      <c r="D6" s="44"/>
      <c r="E6" s="44"/>
    </row>
    <row r="7" ht="24.75" customHeight="1" spans="2:5">
      <c r="B7" s="17" t="s">
        <v>218</v>
      </c>
      <c r="C7" s="44"/>
      <c r="D7" s="44"/>
      <c r="E7" s="44"/>
    </row>
    <row r="8" ht="24.75" customHeight="1" spans="2:5">
      <c r="B8" s="17" t="s">
        <v>219</v>
      </c>
      <c r="C8" s="12"/>
      <c r="D8" s="12"/>
      <c r="E8" s="12"/>
    </row>
    <row r="9" ht="24.75" customHeight="1" spans="2:5">
      <c r="B9" s="17" t="s">
        <v>220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61" t="s">
        <v>214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2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8"/>
      <c r="C1" s="38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221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9" t="s">
        <v>222</v>
      </c>
      <c r="C3" s="40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223</v>
      </c>
      <c r="C4" s="9" t="s">
        <v>224</v>
      </c>
      <c r="D4" s="9" t="s">
        <v>225</v>
      </c>
      <c r="E4" s="9" t="s">
        <v>226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1"/>
      <c r="C6" s="41" t="s">
        <v>74</v>
      </c>
      <c r="D6" s="42"/>
      <c r="E6" s="42"/>
      <c r="F6" s="43">
        <v>133.3</v>
      </c>
      <c r="G6" s="43">
        <v>133.3</v>
      </c>
      <c r="H6" s="44"/>
      <c r="I6" s="44"/>
      <c r="J6" s="44"/>
      <c r="K6" s="44"/>
      <c r="L6" s="16"/>
    </row>
    <row r="7" ht="30" customHeight="1" spans="1:12">
      <c r="A7" s="45"/>
      <c r="B7" s="46">
        <v>1</v>
      </c>
      <c r="C7" s="47" t="s">
        <v>76</v>
      </c>
      <c r="D7" s="48" t="s">
        <v>227</v>
      </c>
      <c r="E7" s="47" t="s">
        <v>228</v>
      </c>
      <c r="F7" s="49">
        <v>53.2</v>
      </c>
      <c r="G7" s="49">
        <v>53.2</v>
      </c>
      <c r="H7" s="15"/>
      <c r="I7" s="15"/>
      <c r="J7" s="15"/>
      <c r="K7" s="15"/>
      <c r="L7" s="53"/>
    </row>
    <row r="8" ht="30" customHeight="1" spans="1:12">
      <c r="A8" s="45"/>
      <c r="B8" s="46"/>
      <c r="C8" s="47"/>
      <c r="D8" s="48" t="s">
        <v>229</v>
      </c>
      <c r="E8" s="47" t="s">
        <v>228</v>
      </c>
      <c r="F8" s="49">
        <v>6.8</v>
      </c>
      <c r="G8" s="49">
        <v>6.8</v>
      </c>
      <c r="H8" s="15"/>
      <c r="I8" s="15"/>
      <c r="J8" s="15"/>
      <c r="K8" s="15"/>
      <c r="L8" s="53"/>
    </row>
    <row r="9" ht="30" customHeight="1" spans="1:12">
      <c r="A9" s="45"/>
      <c r="B9" s="46"/>
      <c r="C9" s="47"/>
      <c r="D9" s="48" t="s">
        <v>230</v>
      </c>
      <c r="E9" s="47" t="s">
        <v>228</v>
      </c>
      <c r="F9" s="49">
        <v>45.9</v>
      </c>
      <c r="G9" s="49">
        <v>45.9</v>
      </c>
      <c r="H9" s="15"/>
      <c r="I9" s="15"/>
      <c r="J9" s="15"/>
      <c r="K9" s="15"/>
      <c r="L9" s="53"/>
    </row>
    <row r="10" ht="30" customHeight="1" spans="1:12">
      <c r="A10" s="45"/>
      <c r="B10" s="46"/>
      <c r="C10" s="47"/>
      <c r="D10" s="48" t="s">
        <v>231</v>
      </c>
      <c r="E10" s="47" t="s">
        <v>228</v>
      </c>
      <c r="F10" s="49">
        <v>27.4</v>
      </c>
      <c r="G10" s="49">
        <v>27.4</v>
      </c>
      <c r="H10" s="15"/>
      <c r="I10" s="15"/>
      <c r="J10" s="15"/>
      <c r="K10" s="15"/>
      <c r="L10" s="53"/>
    </row>
    <row r="11" ht="30" customHeight="1" spans="1:12">
      <c r="A11" s="45"/>
      <c r="B11" s="46"/>
      <c r="C11" s="17"/>
      <c r="D11" s="17"/>
      <c r="E11" s="17"/>
      <c r="F11" s="15"/>
      <c r="G11" s="15"/>
      <c r="H11" s="15"/>
      <c r="I11" s="15"/>
      <c r="J11" s="15"/>
      <c r="K11" s="15"/>
      <c r="L11" s="53"/>
    </row>
    <row r="12" ht="22.5" customHeight="1" spans="1:12">
      <c r="A12" s="50"/>
      <c r="B12" s="51" t="s">
        <v>232</v>
      </c>
      <c r="C12" s="52"/>
      <c r="D12" s="52"/>
      <c r="E12" s="52"/>
      <c r="F12" s="52"/>
      <c r="G12" s="52"/>
      <c r="H12" s="52"/>
      <c r="I12" s="52"/>
      <c r="J12" s="52"/>
      <c r="K12" s="54"/>
      <c r="L12" s="21"/>
    </row>
  </sheetData>
  <mergeCells count="13">
    <mergeCell ref="B1:C1"/>
    <mergeCell ref="B2:K2"/>
    <mergeCell ref="B3:C3"/>
    <mergeCell ref="G4:I4"/>
    <mergeCell ref="B12:K12"/>
    <mergeCell ref="A7:A11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8"/>
  <sheetViews>
    <sheetView workbookViewId="0">
      <selection activeCell="D13" sqref="D13"/>
    </sheetView>
  </sheetViews>
  <sheetFormatPr defaultColWidth="9" defaultRowHeight="12.75" outlineLevelRow="7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233</v>
      </c>
      <c r="B2" s="25" t="s">
        <v>234</v>
      </c>
      <c r="C2" s="25" t="s">
        <v>234</v>
      </c>
      <c r="D2" s="25" t="s">
        <v>234</v>
      </c>
      <c r="E2" s="25" t="s">
        <v>234</v>
      </c>
      <c r="G2" s="26"/>
    </row>
    <row r="3" ht="17.25" customHeight="1" spans="1:5">
      <c r="A3" s="27" t="s">
        <v>235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68</v>
      </c>
      <c r="B4" s="29" t="s">
        <v>236</v>
      </c>
      <c r="C4" s="30" t="s">
        <v>237</v>
      </c>
      <c r="D4" s="30"/>
      <c r="E4" s="30"/>
    </row>
    <row r="5" ht="39.75" customHeight="1" spans="1:5">
      <c r="A5" s="29"/>
      <c r="B5" s="29"/>
      <c r="C5" s="31" t="s">
        <v>238</v>
      </c>
      <c r="D5" s="31" t="s">
        <v>239</v>
      </c>
      <c r="E5" s="31" t="s">
        <v>240</v>
      </c>
    </row>
    <row r="6" ht="30.75" customHeight="1" spans="1:5">
      <c r="A6" s="32" t="s">
        <v>80</v>
      </c>
      <c r="B6" s="33">
        <v>21</v>
      </c>
      <c r="C6" s="33">
        <v>21</v>
      </c>
      <c r="D6" s="34" t="s">
        <v>37</v>
      </c>
      <c r="E6" s="34" t="s">
        <v>37</v>
      </c>
    </row>
    <row r="7" ht="30.75" customHeight="1" spans="1:5">
      <c r="A7" s="32" t="s">
        <v>207</v>
      </c>
      <c r="B7" s="35">
        <v>21</v>
      </c>
      <c r="C7" s="35">
        <v>21</v>
      </c>
      <c r="D7" s="36"/>
      <c r="E7" s="36"/>
    </row>
    <row r="8" ht="23.25" customHeight="1" spans="1:5">
      <c r="A8" s="37" t="s">
        <v>241</v>
      </c>
      <c r="B8" s="37"/>
      <c r="C8" s="37"/>
      <c r="D8" s="37"/>
      <c r="E8" s="37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12"/>
  <sheetViews>
    <sheetView tabSelected="1" workbookViewId="0">
      <selection activeCell="B12" sqref="B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242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243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244</v>
      </c>
      <c r="C4" s="9" t="s">
        <v>245</v>
      </c>
      <c r="D4" s="9"/>
      <c r="E4" s="9"/>
      <c r="F4" s="9" t="s">
        <v>246</v>
      </c>
      <c r="G4" s="9" t="s">
        <v>247</v>
      </c>
      <c r="H4" s="3"/>
    </row>
    <row r="5" ht="24.4" customHeight="1" spans="2:8">
      <c r="B5" s="9"/>
      <c r="C5" s="9" t="s">
        <v>248</v>
      </c>
      <c r="D5" s="9" t="s">
        <v>249</v>
      </c>
      <c r="E5" s="9" t="s">
        <v>250</v>
      </c>
      <c r="F5" s="9"/>
      <c r="G5" s="9"/>
      <c r="H5" s="10"/>
    </row>
    <row r="6" ht="30.75" customHeight="1" spans="1:8">
      <c r="A6" s="11"/>
      <c r="B6" s="12" t="s">
        <v>251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217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225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214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5" workbookViewId="0">
      <selection activeCell="F46" sqref="F46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13"/>
      <c r="B1" s="114"/>
      <c r="C1" s="115"/>
      <c r="F1" s="115"/>
      <c r="G1" s="115" t="s">
        <v>2</v>
      </c>
      <c r="H1" s="115" t="s">
        <v>2</v>
      </c>
      <c r="I1" s="115" t="s">
        <v>2</v>
      </c>
      <c r="J1" s="115" t="s">
        <v>2</v>
      </c>
      <c r="K1" s="115" t="s">
        <v>2</v>
      </c>
      <c r="L1" s="115" t="s">
        <v>2</v>
      </c>
      <c r="M1" s="3" t="s">
        <v>3</v>
      </c>
    </row>
    <row r="2" ht="22.9" customHeight="1" spans="1:13">
      <c r="A2" s="11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16"/>
      <c r="B3" s="117" t="s">
        <v>5</v>
      </c>
      <c r="C3" s="117"/>
      <c r="F3" s="118"/>
      <c r="G3" s="119"/>
      <c r="H3" s="119"/>
      <c r="I3" s="119"/>
      <c r="J3" s="119"/>
      <c r="K3" s="119"/>
      <c r="L3" s="119" t="s">
        <v>6</v>
      </c>
      <c r="M3" s="3"/>
    </row>
    <row r="4" ht="24.4" customHeight="1" spans="1:13">
      <c r="A4" s="116"/>
      <c r="B4" s="60" t="s">
        <v>7</v>
      </c>
      <c r="C4" s="60"/>
      <c r="D4" s="60" t="s">
        <v>8</v>
      </c>
      <c r="E4" s="60"/>
      <c r="F4" s="60"/>
      <c r="G4" s="60"/>
      <c r="H4" s="60"/>
      <c r="I4" s="60"/>
      <c r="J4" s="60"/>
      <c r="K4" s="60"/>
      <c r="L4" s="60"/>
      <c r="M4" s="3"/>
    </row>
    <row r="5" ht="24.4" customHeight="1" spans="1:13">
      <c r="A5" s="116"/>
      <c r="B5" s="60" t="s">
        <v>9</v>
      </c>
      <c r="C5" s="60" t="s">
        <v>10</v>
      </c>
      <c r="D5" s="60" t="s">
        <v>11</v>
      </c>
      <c r="E5" s="60" t="s">
        <v>10</v>
      </c>
      <c r="F5" s="60" t="s">
        <v>9</v>
      </c>
      <c r="G5" s="60" t="s">
        <v>10</v>
      </c>
      <c r="H5" s="60"/>
      <c r="I5" s="60"/>
      <c r="J5" s="60"/>
      <c r="K5" s="60"/>
      <c r="L5" s="60"/>
      <c r="M5" s="3"/>
    </row>
    <row r="6" ht="39.25" customHeight="1" spans="1:13">
      <c r="A6" s="120"/>
      <c r="B6" s="60"/>
      <c r="C6" s="60"/>
      <c r="D6" s="60"/>
      <c r="E6" s="60"/>
      <c r="F6" s="60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21"/>
      <c r="B7" s="17" t="s">
        <v>18</v>
      </c>
      <c r="C7" s="15">
        <v>1277</v>
      </c>
      <c r="D7" s="17" t="s">
        <v>19</v>
      </c>
      <c r="E7" s="122">
        <f>E8+E9</f>
        <v>1143.7</v>
      </c>
      <c r="F7" s="17" t="s">
        <v>20</v>
      </c>
      <c r="G7" s="15"/>
      <c r="H7" s="15"/>
      <c r="I7" s="15"/>
      <c r="J7" s="15"/>
      <c r="K7" s="15"/>
      <c r="L7" s="15"/>
      <c r="M7" s="125"/>
    </row>
    <row r="8" ht="22.9" customHeight="1" spans="1:12">
      <c r="A8" s="121"/>
      <c r="B8" s="17" t="s">
        <v>21</v>
      </c>
      <c r="C8" s="15"/>
      <c r="D8" s="17" t="s">
        <v>22</v>
      </c>
      <c r="E8" s="122">
        <v>1083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21"/>
      <c r="B9" s="17" t="s">
        <v>24</v>
      </c>
      <c r="C9" s="15"/>
      <c r="D9" s="17" t="s">
        <v>25</v>
      </c>
      <c r="E9" s="122">
        <v>60.7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21"/>
      <c r="B10" s="17" t="s">
        <v>27</v>
      </c>
      <c r="C10" s="15"/>
      <c r="D10" s="17" t="s">
        <v>28</v>
      </c>
      <c r="E10" s="122">
        <v>133.3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21"/>
      <c r="B11" s="17" t="s">
        <v>30</v>
      </c>
      <c r="C11" s="15"/>
      <c r="D11" s="17" t="s">
        <v>31</v>
      </c>
      <c r="E11" s="122">
        <v>133.3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2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21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121"/>
      <c r="B14" s="17" t="s">
        <v>39</v>
      </c>
      <c r="C14" s="15"/>
      <c r="D14" s="17" t="s">
        <v>37</v>
      </c>
      <c r="E14" s="15"/>
      <c r="F14" s="17" t="s">
        <v>40</v>
      </c>
      <c r="G14" s="15">
        <v>999.2</v>
      </c>
      <c r="H14" s="15">
        <v>999.2</v>
      </c>
      <c r="I14" s="15"/>
      <c r="J14" s="15"/>
      <c r="K14" s="15"/>
      <c r="L14" s="15"/>
    </row>
    <row r="15" ht="22.9" customHeight="1" spans="1:12">
      <c r="A15" s="121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121"/>
      <c r="B16" s="17" t="s">
        <v>37</v>
      </c>
      <c r="C16" s="15"/>
      <c r="D16" s="17" t="s">
        <v>37</v>
      </c>
      <c r="E16" s="15"/>
      <c r="F16" s="17" t="s">
        <v>43</v>
      </c>
      <c r="G16" s="15">
        <v>101.9</v>
      </c>
      <c r="H16" s="15">
        <v>101.9</v>
      </c>
      <c r="I16" s="15"/>
      <c r="J16" s="15"/>
      <c r="K16" s="15"/>
      <c r="L16" s="15"/>
    </row>
    <row r="17" ht="22.9" customHeight="1" spans="1:12">
      <c r="A17" s="12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12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12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121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12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12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12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12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12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121"/>
      <c r="B26" s="17" t="s">
        <v>37</v>
      </c>
      <c r="C26" s="15"/>
      <c r="D26" s="17" t="s">
        <v>37</v>
      </c>
      <c r="E26" s="15"/>
      <c r="F26" s="17" t="s">
        <v>53</v>
      </c>
      <c r="G26" s="15">
        <v>175.9</v>
      </c>
      <c r="H26" s="15">
        <v>175.9</v>
      </c>
      <c r="I26" s="15"/>
      <c r="J26" s="15"/>
      <c r="K26" s="15"/>
      <c r="L26" s="15"/>
    </row>
    <row r="27" ht="22.9" customHeight="1" spans="1:12">
      <c r="A27" s="12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12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12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12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12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12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121"/>
      <c r="B33" s="12" t="s">
        <v>60</v>
      </c>
      <c r="C33" s="123">
        <v>1277</v>
      </c>
      <c r="D33" s="12" t="s">
        <v>61</v>
      </c>
      <c r="E33" s="123">
        <v>1277</v>
      </c>
      <c r="F33" s="12" t="s">
        <v>61</v>
      </c>
      <c r="G33" s="123">
        <v>1277</v>
      </c>
      <c r="H33" s="123">
        <v>1277</v>
      </c>
      <c r="I33" s="123"/>
      <c r="J33" s="123"/>
      <c r="K33" s="123"/>
      <c r="L33" s="123"/>
      <c r="M33" s="125"/>
    </row>
    <row r="34" ht="22.9" customHeight="1" spans="1:13">
      <c r="A34" s="12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25"/>
    </row>
    <row r="35" ht="22.9" customHeight="1" spans="1:13">
      <c r="A35" s="121"/>
      <c r="B35" s="12" t="s">
        <v>3</v>
      </c>
      <c r="C35" s="123"/>
      <c r="D35" s="12" t="s">
        <v>64</v>
      </c>
      <c r="E35" s="123">
        <v>1277</v>
      </c>
      <c r="F35" s="12" t="s">
        <v>64</v>
      </c>
      <c r="G35" s="123">
        <v>1277</v>
      </c>
      <c r="H35" s="123">
        <v>1277</v>
      </c>
      <c r="I35" s="123"/>
      <c r="J35" s="123"/>
      <c r="K35" s="123"/>
      <c r="L35" s="123"/>
      <c r="M35" s="125"/>
    </row>
    <row r="36" ht="9.75" customHeight="1" spans="1:13">
      <c r="A36" s="124"/>
      <c r="B36" s="124"/>
      <c r="C36" s="124"/>
      <c r="D36" s="124"/>
      <c r="F36" s="124"/>
      <c r="G36" s="124"/>
      <c r="H36" s="124"/>
      <c r="I36" s="124"/>
      <c r="J36" s="124"/>
      <c r="K36" s="124"/>
      <c r="L36" s="124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16"/>
      <c r="B1" s="156"/>
      <c r="C1" s="156"/>
      <c r="D1" s="115"/>
      <c r="E1" s="115"/>
      <c r="F1" s="115"/>
      <c r="G1" s="115"/>
      <c r="H1" s="115"/>
      <c r="I1" s="115"/>
      <c r="J1" s="115"/>
      <c r="K1" s="62"/>
      <c r="L1" s="115"/>
      <c r="M1" s="115"/>
      <c r="N1" s="115"/>
      <c r="O1" s="115"/>
      <c r="P1" s="115"/>
      <c r="Q1" s="3" t="s">
        <v>3</v>
      </c>
    </row>
    <row r="2" ht="22.9" customHeight="1" spans="1:17">
      <c r="A2" s="116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57"/>
      <c r="B3" s="158" t="s">
        <v>66</v>
      </c>
      <c r="C3" s="159"/>
      <c r="D3" s="63"/>
      <c r="E3" s="63"/>
      <c r="F3" s="63"/>
      <c r="G3" s="63"/>
      <c r="H3" s="63"/>
      <c r="I3" s="63"/>
      <c r="J3" s="63"/>
      <c r="K3" s="63"/>
      <c r="L3" s="164" t="s">
        <v>6</v>
      </c>
      <c r="M3" s="165"/>
      <c r="N3" s="165"/>
      <c r="O3" s="165"/>
      <c r="P3" s="165"/>
      <c r="Q3" s="59"/>
    </row>
    <row r="4" ht="24.4" customHeight="1" spans="1:17">
      <c r="A4" s="121"/>
      <c r="B4" s="9" t="s">
        <v>67</v>
      </c>
      <c r="C4" s="60" t="s">
        <v>68</v>
      </c>
      <c r="D4" s="60" t="s">
        <v>12</v>
      </c>
      <c r="E4" s="60" t="s">
        <v>69</v>
      </c>
      <c r="F4" s="60"/>
      <c r="G4" s="60"/>
      <c r="H4" s="60"/>
      <c r="I4" s="60"/>
      <c r="J4" s="60"/>
      <c r="K4" s="60" t="s">
        <v>70</v>
      </c>
      <c r="L4" s="60"/>
      <c r="M4" s="60"/>
      <c r="N4" s="60"/>
      <c r="O4" s="60"/>
      <c r="P4" s="60"/>
      <c r="Q4" s="3"/>
    </row>
    <row r="5" ht="39.25" customHeight="1" spans="1:17">
      <c r="A5" s="160"/>
      <c r="B5" s="9"/>
      <c r="C5" s="60"/>
      <c r="D5" s="60"/>
      <c r="E5" s="60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0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21"/>
      <c r="B6" s="46" t="s">
        <v>74</v>
      </c>
      <c r="C6" s="46"/>
      <c r="D6" s="15">
        <v>1277</v>
      </c>
      <c r="E6" s="15">
        <v>1277</v>
      </c>
      <c r="F6" s="15">
        <v>1277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66"/>
    </row>
    <row r="7" ht="22.9" customHeight="1" spans="2:17">
      <c r="B7" s="171" t="s">
        <v>75</v>
      </c>
      <c r="C7" s="161" t="s">
        <v>76</v>
      </c>
      <c r="D7" s="162">
        <v>1277</v>
      </c>
      <c r="E7" s="162">
        <v>1277</v>
      </c>
      <c r="F7" s="162">
        <v>1277</v>
      </c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7"/>
    </row>
    <row r="8" ht="22.9" customHeight="1" spans="1:17">
      <c r="A8" s="121"/>
      <c r="B8" s="17"/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workbookViewId="0">
      <selection activeCell="Q7" sqref="Q7"/>
    </sheetView>
  </sheetViews>
  <sheetFormatPr defaultColWidth="10" defaultRowHeight="13.5"/>
  <cols>
    <col min="1" max="1" width="1.45" style="71" customWidth="1"/>
    <col min="2" max="4" width="4.63333333333333" style="71" customWidth="1"/>
    <col min="5" max="5" width="33.0916666666667" style="71" customWidth="1"/>
    <col min="6" max="20" width="14.0916666666667" style="71" customWidth="1"/>
    <col min="21" max="21" width="1.45" style="71" customWidth="1"/>
    <col min="22" max="24" width="9.725" style="71" customWidth="1"/>
    <col min="25" max="16384" width="10" style="71"/>
  </cols>
  <sheetData>
    <row r="1" ht="16.4" customHeight="1" spans="1:21">
      <c r="A1" s="138"/>
      <c r="B1" s="139"/>
      <c r="C1" s="139"/>
      <c r="D1" s="139"/>
      <c r="E1" s="139"/>
      <c r="F1" s="74"/>
      <c r="G1" s="74"/>
      <c r="T1" s="74"/>
      <c r="U1" s="152"/>
    </row>
    <row r="2" ht="22.9" customHeight="1" spans="1:21">
      <c r="A2" s="138"/>
      <c r="B2" s="98" t="s">
        <v>77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152" t="s">
        <v>3</v>
      </c>
    </row>
    <row r="3" ht="19.5" customHeight="1" spans="1:21">
      <c r="A3" s="138"/>
      <c r="B3" s="140" t="s">
        <v>78</v>
      </c>
      <c r="C3" s="140"/>
      <c r="D3" s="140"/>
      <c r="E3" s="140"/>
      <c r="F3" s="141"/>
      <c r="G3" s="141"/>
      <c r="T3" s="153" t="s">
        <v>6</v>
      </c>
      <c r="U3" s="152"/>
    </row>
    <row r="4" ht="24.4" customHeight="1" spans="1:21">
      <c r="A4" s="138"/>
      <c r="B4" s="142" t="s">
        <v>79</v>
      </c>
      <c r="C4" s="143"/>
      <c r="D4" s="143"/>
      <c r="E4" s="144"/>
      <c r="F4" s="60" t="s">
        <v>80</v>
      </c>
      <c r="G4" s="60" t="s">
        <v>81</v>
      </c>
      <c r="H4" s="60"/>
      <c r="I4" s="60"/>
      <c r="J4" s="60"/>
      <c r="K4" s="60"/>
      <c r="L4" s="60"/>
      <c r="M4" s="60"/>
      <c r="N4" s="60" t="s">
        <v>82</v>
      </c>
      <c r="O4" s="60"/>
      <c r="P4" s="60"/>
      <c r="Q4" s="60"/>
      <c r="R4" s="60"/>
      <c r="S4" s="60"/>
      <c r="T4" s="60"/>
      <c r="U4" s="152"/>
    </row>
    <row r="5" ht="24.4" customHeight="1" spans="1:21">
      <c r="A5" s="134"/>
      <c r="B5" s="145"/>
      <c r="C5" s="146"/>
      <c r="D5" s="146"/>
      <c r="E5" s="147"/>
      <c r="F5" s="60"/>
      <c r="G5" s="60" t="s">
        <v>12</v>
      </c>
      <c r="H5" s="60" t="s">
        <v>83</v>
      </c>
      <c r="I5" s="60"/>
      <c r="J5" s="60"/>
      <c r="K5" s="60"/>
      <c r="L5" s="9" t="s">
        <v>16</v>
      </c>
      <c r="M5" s="60" t="s">
        <v>17</v>
      </c>
      <c r="N5" s="60" t="s">
        <v>12</v>
      </c>
      <c r="O5" s="60" t="s">
        <v>83</v>
      </c>
      <c r="P5" s="60"/>
      <c r="Q5" s="60"/>
      <c r="R5" s="60"/>
      <c r="S5" s="9" t="s">
        <v>16</v>
      </c>
      <c r="T5" s="60" t="s">
        <v>17</v>
      </c>
      <c r="U5" s="152"/>
    </row>
    <row r="6" s="133" customFormat="1" ht="39.25" customHeight="1" spans="1:21">
      <c r="A6" s="134"/>
      <c r="B6" s="148"/>
      <c r="C6" s="149"/>
      <c r="D6" s="149"/>
      <c r="E6" s="150"/>
      <c r="F6" s="60"/>
      <c r="G6" s="60"/>
      <c r="H6" s="9" t="s">
        <v>71</v>
      </c>
      <c r="I6" s="9" t="s">
        <v>13</v>
      </c>
      <c r="J6" s="9" t="s">
        <v>14</v>
      </c>
      <c r="K6" s="9" t="s">
        <v>15</v>
      </c>
      <c r="L6" s="9"/>
      <c r="M6" s="60"/>
      <c r="N6" s="60"/>
      <c r="O6" s="9" t="s">
        <v>71</v>
      </c>
      <c r="P6" s="9" t="s">
        <v>13</v>
      </c>
      <c r="Q6" s="9" t="s">
        <v>14</v>
      </c>
      <c r="R6" s="9" t="s">
        <v>15</v>
      </c>
      <c r="S6" s="9"/>
      <c r="T6" s="60"/>
      <c r="U6" s="154"/>
    </row>
    <row r="7" ht="22.9" customHeight="1" spans="1:21">
      <c r="A7" s="151"/>
      <c r="B7" s="131" t="s">
        <v>74</v>
      </c>
      <c r="C7" s="137"/>
      <c r="D7" s="137"/>
      <c r="E7" s="132"/>
      <c r="F7" s="49">
        <v>1277</v>
      </c>
      <c r="G7" s="43">
        <v>1143.7</v>
      </c>
      <c r="H7" s="43">
        <v>1143.7</v>
      </c>
      <c r="I7" s="43">
        <v>1143.7</v>
      </c>
      <c r="J7" s="43"/>
      <c r="K7" s="43"/>
      <c r="L7" s="43"/>
      <c r="M7" s="43"/>
      <c r="N7" s="43">
        <v>133.3</v>
      </c>
      <c r="O7" s="43">
        <v>133.3</v>
      </c>
      <c r="P7" s="43">
        <v>133.3</v>
      </c>
      <c r="Q7" s="43"/>
      <c r="R7" s="43"/>
      <c r="S7" s="43"/>
      <c r="T7" s="43"/>
      <c r="U7" s="155"/>
    </row>
    <row r="8" ht="21" customHeight="1" spans="2:20">
      <c r="B8" s="107" t="s">
        <v>76</v>
      </c>
      <c r="C8" s="107"/>
      <c r="D8" s="107"/>
      <c r="E8" s="107"/>
      <c r="F8" s="88">
        <f t="shared" ref="F8:F22" si="0">G8+N8</f>
        <v>1277</v>
      </c>
      <c r="G8" s="88">
        <v>1143.7</v>
      </c>
      <c r="H8" s="88">
        <v>1143.7</v>
      </c>
      <c r="I8" s="88">
        <v>1143.7</v>
      </c>
      <c r="J8" s="88"/>
      <c r="K8" s="88"/>
      <c r="L8" s="88"/>
      <c r="M8" s="88"/>
      <c r="N8" s="88">
        <v>133.3</v>
      </c>
      <c r="O8" s="88">
        <v>133.3</v>
      </c>
      <c r="P8" s="88">
        <v>133.3</v>
      </c>
      <c r="Q8" s="88"/>
      <c r="R8" s="88"/>
      <c r="S8" s="88"/>
      <c r="T8" s="88"/>
    </row>
    <row r="9" ht="21" customHeight="1" spans="2:20">
      <c r="B9" s="108" t="s">
        <v>84</v>
      </c>
      <c r="C9" s="108"/>
      <c r="D9" s="108"/>
      <c r="E9" s="109" t="s">
        <v>85</v>
      </c>
      <c r="F9" s="88">
        <f t="shared" si="0"/>
        <v>999.2</v>
      </c>
      <c r="G9" s="88">
        <v>865.9</v>
      </c>
      <c r="H9" s="88">
        <v>865.9</v>
      </c>
      <c r="I9" s="88">
        <v>865.9</v>
      </c>
      <c r="J9" s="88"/>
      <c r="K9" s="88"/>
      <c r="L9" s="88"/>
      <c r="M9" s="88"/>
      <c r="N9" s="88">
        <v>133.3</v>
      </c>
      <c r="O9" s="88">
        <v>133.3</v>
      </c>
      <c r="P9" s="88">
        <v>133.3</v>
      </c>
      <c r="Q9" s="88"/>
      <c r="R9" s="88"/>
      <c r="S9" s="88"/>
      <c r="T9" s="88"/>
    </row>
    <row r="10" ht="21" customHeight="1" spans="2:20">
      <c r="B10" s="110" t="s">
        <v>86</v>
      </c>
      <c r="C10" s="110"/>
      <c r="D10" s="110"/>
      <c r="E10" s="109" t="s">
        <v>87</v>
      </c>
      <c r="F10" s="88">
        <f t="shared" si="0"/>
        <v>999.2</v>
      </c>
      <c r="G10" s="88">
        <v>865.9</v>
      </c>
      <c r="H10" s="88">
        <v>865.9</v>
      </c>
      <c r="I10" s="88">
        <v>865.9</v>
      </c>
      <c r="J10" s="88"/>
      <c r="K10" s="88"/>
      <c r="L10" s="88"/>
      <c r="M10" s="88"/>
      <c r="N10" s="88">
        <v>133.3</v>
      </c>
      <c r="O10" s="88">
        <v>133.3</v>
      </c>
      <c r="P10" s="88">
        <v>133.3</v>
      </c>
      <c r="Q10" s="88"/>
      <c r="R10" s="88"/>
      <c r="S10" s="88"/>
      <c r="T10" s="88"/>
    </row>
    <row r="11" ht="21" customHeight="1" spans="2:20">
      <c r="B11" s="111" t="s">
        <v>88</v>
      </c>
      <c r="C11" s="111"/>
      <c r="D11" s="111"/>
      <c r="E11" s="109" t="s">
        <v>89</v>
      </c>
      <c r="F11" s="88">
        <f t="shared" si="0"/>
        <v>999.2</v>
      </c>
      <c r="G11" s="88">
        <v>865.9</v>
      </c>
      <c r="H11" s="88">
        <v>865.9</v>
      </c>
      <c r="I11" s="88">
        <v>865.9</v>
      </c>
      <c r="J11" s="88"/>
      <c r="K11" s="88"/>
      <c r="L11" s="88"/>
      <c r="M11" s="88"/>
      <c r="N11" s="88">
        <v>133.3</v>
      </c>
      <c r="O11" s="88">
        <v>133.3</v>
      </c>
      <c r="P11" s="88">
        <v>133.3</v>
      </c>
      <c r="Q11" s="88"/>
      <c r="R11" s="88"/>
      <c r="S11" s="88"/>
      <c r="T11" s="88"/>
    </row>
    <row r="12" ht="21" customHeight="1" spans="2:20">
      <c r="B12" s="110" t="s">
        <v>90</v>
      </c>
      <c r="C12" s="110"/>
      <c r="D12" s="110"/>
      <c r="E12" s="109" t="s">
        <v>91</v>
      </c>
      <c r="F12" s="88">
        <f t="shared" si="0"/>
        <v>132.1</v>
      </c>
      <c r="G12" s="88">
        <v>132.1</v>
      </c>
      <c r="H12" s="88">
        <v>132.1</v>
      </c>
      <c r="I12" s="88">
        <v>132.1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ht="21" customHeight="1" spans="2:20">
      <c r="B13" s="111" t="s">
        <v>92</v>
      </c>
      <c r="C13" s="111"/>
      <c r="D13" s="111"/>
      <c r="E13" s="112" t="s">
        <v>93</v>
      </c>
      <c r="F13" s="88">
        <f t="shared" si="0"/>
        <v>23.4</v>
      </c>
      <c r="G13" s="88">
        <v>23.4</v>
      </c>
      <c r="H13" s="88">
        <v>23.4</v>
      </c>
      <c r="I13" s="88">
        <v>23.4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ht="21" customHeight="1" spans="2:20">
      <c r="B14" s="111" t="s">
        <v>94</v>
      </c>
      <c r="C14" s="111"/>
      <c r="D14" s="111"/>
      <c r="E14" s="109" t="s">
        <v>95</v>
      </c>
      <c r="F14" s="88">
        <f t="shared" si="0"/>
        <v>108.7</v>
      </c>
      <c r="G14" s="88">
        <v>108.7</v>
      </c>
      <c r="H14" s="88">
        <v>108.7</v>
      </c>
      <c r="I14" s="88">
        <v>108.7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ht="21" customHeight="1" spans="2:20">
      <c r="B15" s="108" t="s">
        <v>96</v>
      </c>
      <c r="C15" s="108"/>
      <c r="D15" s="108"/>
      <c r="E15" s="109" t="s">
        <v>97</v>
      </c>
      <c r="F15" s="88">
        <f t="shared" si="0"/>
        <v>101.9</v>
      </c>
      <c r="G15" s="88">
        <v>101.9</v>
      </c>
      <c r="H15" s="88">
        <v>101.9</v>
      </c>
      <c r="I15" s="88">
        <v>101.9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</row>
    <row r="16" ht="21" customHeight="1" spans="2:20">
      <c r="B16" s="110" t="s">
        <v>98</v>
      </c>
      <c r="C16" s="110"/>
      <c r="D16" s="110"/>
      <c r="E16" s="109" t="s">
        <v>99</v>
      </c>
      <c r="F16" s="88">
        <f t="shared" si="0"/>
        <v>101.9</v>
      </c>
      <c r="G16" s="88">
        <v>101.9</v>
      </c>
      <c r="H16" s="88">
        <v>101.9</v>
      </c>
      <c r="I16" s="88">
        <v>101.9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ht="21" customHeight="1" spans="2:20">
      <c r="B17" s="111" t="s">
        <v>92</v>
      </c>
      <c r="C17" s="111"/>
      <c r="D17" s="111"/>
      <c r="E17" s="109" t="s">
        <v>100</v>
      </c>
      <c r="F17" s="88">
        <f t="shared" si="0"/>
        <v>54.3</v>
      </c>
      <c r="G17" s="88">
        <v>54.3</v>
      </c>
      <c r="H17" s="88">
        <v>54.3</v>
      </c>
      <c r="I17" s="88">
        <v>54.3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</row>
    <row r="18" ht="21" customHeight="1" spans="2:20">
      <c r="B18" s="111" t="s">
        <v>101</v>
      </c>
      <c r="C18" s="111"/>
      <c r="D18" s="111"/>
      <c r="E18" s="109" t="s">
        <v>102</v>
      </c>
      <c r="F18" s="88">
        <f t="shared" si="0"/>
        <v>47.6</v>
      </c>
      <c r="G18" s="88">
        <v>47.6</v>
      </c>
      <c r="H18" s="88">
        <v>47.6</v>
      </c>
      <c r="I18" s="88">
        <v>47.6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ht="21" customHeight="1" spans="2:20">
      <c r="B19" s="108" t="s">
        <v>103</v>
      </c>
      <c r="C19" s="108"/>
      <c r="D19" s="108"/>
      <c r="E19" s="109" t="s">
        <v>104</v>
      </c>
      <c r="F19" s="88">
        <f t="shared" si="0"/>
        <v>175.9</v>
      </c>
      <c r="G19" s="88">
        <v>175.9</v>
      </c>
      <c r="H19" s="88">
        <v>175.9</v>
      </c>
      <c r="I19" s="88">
        <v>175.9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ht="21" customHeight="1" spans="2:20">
      <c r="B20" s="110" t="s">
        <v>105</v>
      </c>
      <c r="C20" s="110"/>
      <c r="D20" s="110"/>
      <c r="E20" s="109" t="s">
        <v>106</v>
      </c>
      <c r="F20" s="88">
        <f t="shared" si="0"/>
        <v>175.9</v>
      </c>
      <c r="G20" s="88">
        <v>175.9</v>
      </c>
      <c r="H20" s="88">
        <v>175.9</v>
      </c>
      <c r="I20" s="88">
        <v>175.9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ht="21" customHeight="1" spans="2:20">
      <c r="B21" s="111" t="s">
        <v>107</v>
      </c>
      <c r="C21" s="111"/>
      <c r="D21" s="111"/>
      <c r="E21" s="109" t="s">
        <v>108</v>
      </c>
      <c r="F21" s="88">
        <f t="shared" si="0"/>
        <v>91.7</v>
      </c>
      <c r="G21" s="88">
        <v>91.7</v>
      </c>
      <c r="H21" s="88">
        <v>91.7</v>
      </c>
      <c r="I21" s="88">
        <v>91.7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21" customHeight="1" spans="2:20">
      <c r="B22" s="111" t="s">
        <v>92</v>
      </c>
      <c r="C22" s="111"/>
      <c r="D22" s="111"/>
      <c r="E22" s="109" t="s">
        <v>109</v>
      </c>
      <c r="F22" s="88">
        <f t="shared" si="0"/>
        <v>84.2</v>
      </c>
      <c r="G22" s="88">
        <v>84.2</v>
      </c>
      <c r="H22" s="88">
        <v>84.2</v>
      </c>
      <c r="I22" s="88">
        <v>84.2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</sheetData>
  <mergeCells count="29">
    <mergeCell ref="B2:T2"/>
    <mergeCell ref="G4:M4"/>
    <mergeCell ref="N4:T4"/>
    <mergeCell ref="H5:K5"/>
    <mergeCell ref="O5:R5"/>
    <mergeCell ref="B7:E7"/>
    <mergeCell ref="B8:E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F4:F6"/>
    <mergeCell ref="G5:G6"/>
    <mergeCell ref="L5:L6"/>
    <mergeCell ref="M5:M6"/>
    <mergeCell ref="N5:N6"/>
    <mergeCell ref="S5:S6"/>
    <mergeCell ref="T5:T6"/>
    <mergeCell ref="B4:E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I11" sqref="I11"/>
    </sheetView>
  </sheetViews>
  <sheetFormatPr defaultColWidth="10" defaultRowHeight="13.5"/>
  <cols>
    <col min="1" max="1" width="1.45" style="71" customWidth="1"/>
    <col min="2" max="4" width="5.63333333333333" style="71" customWidth="1"/>
    <col min="5" max="5" width="31.9083333333333" style="71" customWidth="1"/>
    <col min="6" max="7" width="16.3666666666667" style="71" customWidth="1"/>
    <col min="8" max="8" width="14.3666666666667" style="71" customWidth="1"/>
    <col min="9" max="9" width="12.3666666666667" style="71" customWidth="1"/>
    <col min="10" max="11" width="18.6333333333333" style="71" customWidth="1"/>
    <col min="12" max="12" width="16.3666666666667" style="71" customWidth="1"/>
    <col min="13" max="13" width="1.45" style="71" customWidth="1"/>
    <col min="14" max="16" width="9.725" style="71" customWidth="1"/>
    <col min="17" max="16384" width="10" style="71"/>
  </cols>
  <sheetData>
    <row r="1" ht="16.4" customHeight="1" spans="1:13">
      <c r="A1" s="134"/>
      <c r="B1" s="73"/>
      <c r="C1" s="73"/>
      <c r="D1" s="73"/>
      <c r="E1" s="73"/>
      <c r="F1" s="126"/>
      <c r="G1" s="74"/>
      <c r="H1" s="74"/>
      <c r="I1" s="74"/>
      <c r="J1" s="74" t="s">
        <v>2</v>
      </c>
      <c r="K1" s="74"/>
      <c r="L1" s="74"/>
      <c r="M1" s="94"/>
    </row>
    <row r="2" ht="22.9" customHeight="1" spans="1:13">
      <c r="A2" s="134"/>
      <c r="B2" s="98" t="s">
        <v>110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4" t="s">
        <v>3</v>
      </c>
    </row>
    <row r="3" ht="19.5" customHeight="1" spans="1:13">
      <c r="A3" s="134"/>
      <c r="B3" s="79" t="s">
        <v>111</v>
      </c>
      <c r="C3" s="79"/>
      <c r="D3" s="79"/>
      <c r="E3" s="79"/>
      <c r="F3" s="79"/>
      <c r="G3" s="78"/>
      <c r="H3" s="78"/>
      <c r="I3" s="78"/>
      <c r="J3" s="78"/>
      <c r="K3" s="80"/>
      <c r="L3" s="80" t="s">
        <v>6</v>
      </c>
      <c r="M3" s="94"/>
    </row>
    <row r="4" ht="24.4" customHeight="1" spans="1:13">
      <c r="A4" s="134"/>
      <c r="B4" s="127" t="s">
        <v>112</v>
      </c>
      <c r="C4" s="135"/>
      <c r="D4" s="135"/>
      <c r="E4" s="128"/>
      <c r="F4" s="9" t="s">
        <v>12</v>
      </c>
      <c r="G4" s="9" t="s">
        <v>83</v>
      </c>
      <c r="H4" s="9"/>
      <c r="I4" s="9"/>
      <c r="J4" s="9"/>
      <c r="K4" s="9" t="s">
        <v>16</v>
      </c>
      <c r="L4" s="9" t="s">
        <v>17</v>
      </c>
      <c r="M4" s="94"/>
    </row>
    <row r="5" s="133" customFormat="1" ht="39.25" customHeight="1" spans="1:13">
      <c r="A5" s="134"/>
      <c r="B5" s="129"/>
      <c r="C5" s="136"/>
      <c r="D5" s="136"/>
      <c r="E5" s="130"/>
      <c r="F5" s="9"/>
      <c r="G5" s="9" t="s">
        <v>71</v>
      </c>
      <c r="H5" s="9" t="s">
        <v>13</v>
      </c>
      <c r="I5" s="9" t="s">
        <v>14</v>
      </c>
      <c r="J5" s="9" t="s">
        <v>15</v>
      </c>
      <c r="K5" s="9"/>
      <c r="L5" s="9"/>
      <c r="M5" s="94"/>
    </row>
    <row r="6" ht="22.9" customHeight="1" spans="1:13">
      <c r="A6" s="134"/>
      <c r="B6" s="131" t="s">
        <v>12</v>
      </c>
      <c r="C6" s="137"/>
      <c r="D6" s="137"/>
      <c r="E6" s="132"/>
      <c r="F6" s="43">
        <v>1277</v>
      </c>
      <c r="G6" s="43">
        <v>1277</v>
      </c>
      <c r="H6" s="43">
        <v>1277</v>
      </c>
      <c r="I6" s="43"/>
      <c r="J6" s="43"/>
      <c r="K6" s="43"/>
      <c r="L6" s="43"/>
      <c r="M6" s="96"/>
    </row>
    <row r="7" ht="20" customHeight="1" spans="1:13">
      <c r="A7" s="134"/>
      <c r="B7" s="107" t="s">
        <v>76</v>
      </c>
      <c r="C7" s="107"/>
      <c r="D7" s="107"/>
      <c r="E7" s="107"/>
      <c r="F7" s="67">
        <v>1277</v>
      </c>
      <c r="G7" s="67">
        <v>1277</v>
      </c>
      <c r="H7" s="67">
        <f>H8+H14+H18</f>
        <v>1277</v>
      </c>
      <c r="I7" s="67"/>
      <c r="J7" s="67"/>
      <c r="K7" s="67"/>
      <c r="L7" s="67"/>
      <c r="M7" s="94"/>
    </row>
    <row r="8" ht="20" customHeight="1" spans="1:13">
      <c r="A8" s="134"/>
      <c r="B8" s="108" t="s">
        <v>84</v>
      </c>
      <c r="C8" s="108"/>
      <c r="D8" s="108"/>
      <c r="E8" s="109" t="s">
        <v>85</v>
      </c>
      <c r="F8" s="67">
        <v>999.2</v>
      </c>
      <c r="G8" s="67">
        <v>999.2</v>
      </c>
      <c r="H8" s="67">
        <f>H9+H11</f>
        <v>999.2</v>
      </c>
      <c r="I8" s="67"/>
      <c r="J8" s="67"/>
      <c r="K8" s="67"/>
      <c r="L8" s="67"/>
      <c r="M8" s="94"/>
    </row>
    <row r="9" ht="20" customHeight="1" spans="2:12">
      <c r="B9" s="110" t="s">
        <v>86</v>
      </c>
      <c r="C9" s="110"/>
      <c r="D9" s="110"/>
      <c r="E9" s="109" t="s">
        <v>87</v>
      </c>
      <c r="F9" s="88">
        <v>867.1</v>
      </c>
      <c r="G9" s="88">
        <v>867.1</v>
      </c>
      <c r="H9" s="88">
        <v>867.1</v>
      </c>
      <c r="I9" s="67"/>
      <c r="J9" s="88"/>
      <c r="K9" s="88"/>
      <c r="L9" s="88"/>
    </row>
    <row r="10" ht="20" customHeight="1" spans="2:12">
      <c r="B10" s="111" t="s">
        <v>88</v>
      </c>
      <c r="C10" s="111"/>
      <c r="D10" s="111"/>
      <c r="E10" s="109" t="s">
        <v>89</v>
      </c>
      <c r="F10" s="88">
        <v>867.1</v>
      </c>
      <c r="G10" s="88">
        <v>867.1</v>
      </c>
      <c r="H10" s="88">
        <v>867.1</v>
      </c>
      <c r="I10" s="67"/>
      <c r="J10" s="88"/>
      <c r="K10" s="88"/>
      <c r="L10" s="88"/>
    </row>
    <row r="11" ht="20" customHeight="1" spans="2:12">
      <c r="B11" s="110" t="s">
        <v>90</v>
      </c>
      <c r="C11" s="110"/>
      <c r="D11" s="110"/>
      <c r="E11" s="109" t="s">
        <v>91</v>
      </c>
      <c r="F11" s="88">
        <v>132.1</v>
      </c>
      <c r="G11" s="88">
        <v>132.1</v>
      </c>
      <c r="H11" s="88">
        <f>SUM(H12:H13)</f>
        <v>132.1</v>
      </c>
      <c r="I11" s="88"/>
      <c r="J11" s="88"/>
      <c r="K11" s="88"/>
      <c r="L11" s="88"/>
    </row>
    <row r="12" ht="20" customHeight="1" spans="2:12">
      <c r="B12" s="111" t="s">
        <v>92</v>
      </c>
      <c r="C12" s="111"/>
      <c r="D12" s="111"/>
      <c r="E12" s="112" t="s">
        <v>93</v>
      </c>
      <c r="F12" s="88">
        <v>23.4</v>
      </c>
      <c r="G12" s="88">
        <v>23.4</v>
      </c>
      <c r="H12" s="88">
        <v>23.4</v>
      </c>
      <c r="I12" s="88"/>
      <c r="J12" s="88"/>
      <c r="K12" s="88"/>
      <c r="L12" s="88"/>
    </row>
    <row r="13" ht="20" customHeight="1" spans="2:12">
      <c r="B13" s="111" t="s">
        <v>94</v>
      </c>
      <c r="C13" s="111"/>
      <c r="D13" s="111"/>
      <c r="E13" s="109" t="s">
        <v>95</v>
      </c>
      <c r="F13" s="88">
        <v>108.7</v>
      </c>
      <c r="G13" s="88">
        <v>108.7</v>
      </c>
      <c r="H13" s="88">
        <v>108.7</v>
      </c>
      <c r="I13" s="88"/>
      <c r="J13" s="88"/>
      <c r="K13" s="88"/>
      <c r="L13" s="88"/>
    </row>
    <row r="14" ht="20" customHeight="1" spans="2:12">
      <c r="B14" s="108" t="s">
        <v>96</v>
      </c>
      <c r="C14" s="108"/>
      <c r="D14" s="108"/>
      <c r="E14" s="109" t="s">
        <v>97</v>
      </c>
      <c r="F14" s="88">
        <v>101.9</v>
      </c>
      <c r="G14" s="88">
        <v>101.9</v>
      </c>
      <c r="H14" s="88">
        <v>101.9</v>
      </c>
      <c r="I14" s="88"/>
      <c r="J14" s="88"/>
      <c r="K14" s="88"/>
      <c r="L14" s="88"/>
    </row>
    <row r="15" ht="20" customHeight="1" spans="2:12">
      <c r="B15" s="110" t="s">
        <v>98</v>
      </c>
      <c r="C15" s="110"/>
      <c r="D15" s="110"/>
      <c r="E15" s="109" t="s">
        <v>99</v>
      </c>
      <c r="F15" s="88">
        <v>101.9</v>
      </c>
      <c r="G15" s="88">
        <v>101.9</v>
      </c>
      <c r="H15" s="88">
        <f>SUM(H16:H17)</f>
        <v>101.9</v>
      </c>
      <c r="I15" s="88"/>
      <c r="J15" s="88"/>
      <c r="K15" s="88"/>
      <c r="L15" s="88"/>
    </row>
    <row r="16" ht="20" customHeight="1" spans="2:12">
      <c r="B16" s="111" t="s">
        <v>92</v>
      </c>
      <c r="C16" s="111"/>
      <c r="D16" s="111"/>
      <c r="E16" s="109" t="s">
        <v>100</v>
      </c>
      <c r="F16" s="88">
        <v>54.3</v>
      </c>
      <c r="G16" s="88">
        <v>54.3</v>
      </c>
      <c r="H16" s="88">
        <v>54.3</v>
      </c>
      <c r="I16" s="88"/>
      <c r="J16" s="88" t="s">
        <v>113</v>
      </c>
      <c r="K16" s="88"/>
      <c r="L16" s="88"/>
    </row>
    <row r="17" ht="20" customHeight="1" spans="2:12">
      <c r="B17" s="111" t="s">
        <v>101</v>
      </c>
      <c r="C17" s="111"/>
      <c r="D17" s="111"/>
      <c r="E17" s="109" t="s">
        <v>102</v>
      </c>
      <c r="F17" s="88">
        <v>47.6</v>
      </c>
      <c r="G17" s="88">
        <v>47.6</v>
      </c>
      <c r="H17" s="88">
        <v>47.6</v>
      </c>
      <c r="I17" s="88"/>
      <c r="J17" s="88"/>
      <c r="K17" s="88"/>
      <c r="L17" s="88"/>
    </row>
    <row r="18" ht="20" customHeight="1" spans="2:12">
      <c r="B18" s="108" t="s">
        <v>103</v>
      </c>
      <c r="C18" s="108"/>
      <c r="D18" s="108"/>
      <c r="E18" s="109" t="s">
        <v>104</v>
      </c>
      <c r="F18" s="88">
        <v>175.9</v>
      </c>
      <c r="G18" s="88">
        <v>175.9</v>
      </c>
      <c r="H18" s="88">
        <v>175.9</v>
      </c>
      <c r="I18" s="88"/>
      <c r="J18" s="88"/>
      <c r="K18" s="88"/>
      <c r="L18" s="88"/>
    </row>
    <row r="19" ht="20" customHeight="1" spans="2:12">
      <c r="B19" s="110" t="s">
        <v>105</v>
      </c>
      <c r="C19" s="110"/>
      <c r="D19" s="110"/>
      <c r="E19" s="109" t="s">
        <v>106</v>
      </c>
      <c r="F19" s="88">
        <v>175.9</v>
      </c>
      <c r="G19" s="88">
        <v>175.9</v>
      </c>
      <c r="H19" s="88">
        <f>SUM(H20:H21)</f>
        <v>175.9</v>
      </c>
      <c r="I19" s="88"/>
      <c r="J19" s="88" t="s">
        <v>113</v>
      </c>
      <c r="K19" s="88"/>
      <c r="L19" s="88"/>
    </row>
    <row r="20" ht="20" customHeight="1" spans="2:12">
      <c r="B20" s="111" t="s">
        <v>107</v>
      </c>
      <c r="C20" s="111"/>
      <c r="D20" s="111"/>
      <c r="E20" s="109" t="s">
        <v>108</v>
      </c>
      <c r="F20" s="88">
        <v>91.7</v>
      </c>
      <c r="G20" s="88">
        <v>91.7</v>
      </c>
      <c r="H20" s="88">
        <v>91.7</v>
      </c>
      <c r="I20" s="88"/>
      <c r="J20" s="88" t="s">
        <v>114</v>
      </c>
      <c r="K20" s="88"/>
      <c r="L20" s="88"/>
    </row>
    <row r="21" ht="20" customHeight="1" spans="2:12">
      <c r="B21" s="111" t="s">
        <v>92</v>
      </c>
      <c r="C21" s="111"/>
      <c r="D21" s="111"/>
      <c r="E21" s="109" t="s">
        <v>109</v>
      </c>
      <c r="F21" s="88">
        <v>84.2</v>
      </c>
      <c r="G21" s="88">
        <v>84.2</v>
      </c>
      <c r="H21" s="88">
        <v>84.2</v>
      </c>
      <c r="I21" s="88"/>
      <c r="J21" s="88"/>
      <c r="K21" s="88"/>
      <c r="L21" s="88"/>
    </row>
    <row r="22" spans="10:10">
      <c r="J22" s="71">
        <v>3</v>
      </c>
    </row>
    <row r="23" spans="10:10">
      <c r="J23" s="71" t="s">
        <v>113</v>
      </c>
    </row>
    <row r="24" spans="10:10">
      <c r="J24" s="71">
        <v>3</v>
      </c>
    </row>
  </sheetData>
  <mergeCells count="25">
    <mergeCell ref="B2:L2"/>
    <mergeCell ref="B3:F3"/>
    <mergeCell ref="G4:J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A7:A8"/>
    <mergeCell ref="F4:F5"/>
    <mergeCell ref="K4:K5"/>
    <mergeCell ref="L4:L5"/>
    <mergeCell ref="M7:M8"/>
    <mergeCell ref="B4:E5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workbookViewId="0">
      <pane ySplit="5" topLeftCell="A6" activePane="bottomLeft" state="frozen"/>
      <selection/>
      <selection pane="bottomLeft" activeCell="A31" sqref="$A31:$XFD31"/>
    </sheetView>
  </sheetViews>
  <sheetFormatPr defaultColWidth="10" defaultRowHeight="13.5"/>
  <cols>
    <col min="1" max="1" width="1.45" style="71" customWidth="1"/>
    <col min="2" max="2" width="12.45" style="71" customWidth="1"/>
    <col min="3" max="3" width="23.2666666666667" style="71" customWidth="1"/>
    <col min="4" max="4" width="14.3666666666667" style="71" customWidth="1"/>
    <col min="5" max="5" width="14.45" style="71" customWidth="1"/>
    <col min="6" max="6" width="15" style="71" customWidth="1"/>
    <col min="7" max="7" width="12.3666666666667" style="71" customWidth="1"/>
    <col min="8" max="8" width="15.6333333333333" style="71" customWidth="1"/>
    <col min="9" max="9" width="18.6333333333333" style="71" customWidth="1"/>
    <col min="10" max="10" width="16.3666666666667" style="71" customWidth="1"/>
    <col min="11" max="11" width="1.45" style="71" customWidth="1"/>
    <col min="12" max="14" width="9.725" style="71" customWidth="1"/>
    <col min="15" max="16384" width="10" style="71"/>
  </cols>
  <sheetData>
    <row r="1" ht="16.4" customHeight="1" spans="1:11">
      <c r="A1" s="81"/>
      <c r="B1" s="73"/>
      <c r="C1" s="73"/>
      <c r="D1" s="126"/>
      <c r="E1" s="74"/>
      <c r="F1" s="74"/>
      <c r="G1" s="74"/>
      <c r="H1" s="74" t="s">
        <v>2</v>
      </c>
      <c r="I1" s="74"/>
      <c r="J1" s="74"/>
      <c r="K1" s="94"/>
    </row>
    <row r="2" ht="22.9" customHeight="1" spans="1:11">
      <c r="A2" s="75"/>
      <c r="B2" s="98" t="s">
        <v>115</v>
      </c>
      <c r="C2" s="98"/>
      <c r="D2" s="98"/>
      <c r="E2" s="98"/>
      <c r="F2" s="98"/>
      <c r="G2" s="98"/>
      <c r="H2" s="98"/>
      <c r="I2" s="98"/>
      <c r="J2" s="98"/>
      <c r="K2" s="94" t="s">
        <v>3</v>
      </c>
    </row>
    <row r="3" ht="19.5" customHeight="1" spans="1:11">
      <c r="A3" s="81"/>
      <c r="B3" s="79" t="s">
        <v>116</v>
      </c>
      <c r="C3" s="79"/>
      <c r="D3" s="79"/>
      <c r="E3" s="78"/>
      <c r="F3" s="78"/>
      <c r="G3" s="78"/>
      <c r="H3" s="78"/>
      <c r="I3" s="80"/>
      <c r="J3" s="80" t="s">
        <v>6</v>
      </c>
      <c r="K3" s="94"/>
    </row>
    <row r="4" ht="24.4" customHeight="1" spans="1:11">
      <c r="A4" s="81"/>
      <c r="B4" s="127" t="s">
        <v>117</v>
      </c>
      <c r="C4" s="128"/>
      <c r="D4" s="9" t="s">
        <v>12</v>
      </c>
      <c r="E4" s="9" t="s">
        <v>83</v>
      </c>
      <c r="F4" s="9"/>
      <c r="G4" s="9"/>
      <c r="H4" s="9"/>
      <c r="I4" s="9" t="s">
        <v>16</v>
      </c>
      <c r="J4" s="9" t="s">
        <v>17</v>
      </c>
      <c r="K4" s="94"/>
    </row>
    <row r="5" ht="39.25" customHeight="1" spans="1:11">
      <c r="A5" s="81"/>
      <c r="B5" s="129"/>
      <c r="C5" s="130"/>
      <c r="D5" s="9"/>
      <c r="E5" s="9" t="s">
        <v>71</v>
      </c>
      <c r="F5" s="9" t="s">
        <v>13</v>
      </c>
      <c r="G5" s="9" t="s">
        <v>14</v>
      </c>
      <c r="H5" s="9" t="s">
        <v>15</v>
      </c>
      <c r="I5" s="9"/>
      <c r="J5" s="9"/>
      <c r="K5" s="94"/>
    </row>
    <row r="6" ht="22.9" customHeight="1" spans="1:11">
      <c r="A6" s="84"/>
      <c r="B6" s="131" t="s">
        <v>118</v>
      </c>
      <c r="C6" s="132"/>
      <c r="D6" s="88">
        <v>1277</v>
      </c>
      <c r="E6" s="88">
        <v>1277</v>
      </c>
      <c r="F6" s="88">
        <v>1277</v>
      </c>
      <c r="G6" s="43"/>
      <c r="H6" s="43"/>
      <c r="I6" s="43"/>
      <c r="J6" s="43"/>
      <c r="K6" s="96"/>
    </row>
    <row r="7" ht="21" customHeight="1" spans="2:10">
      <c r="B7" s="87" t="s">
        <v>76</v>
      </c>
      <c r="C7" s="87"/>
      <c r="D7" s="88">
        <v>1277</v>
      </c>
      <c r="E7" s="88">
        <v>1277</v>
      </c>
      <c r="F7" s="88">
        <f>F8+F17+F31</f>
        <v>1277</v>
      </c>
      <c r="G7" s="88"/>
      <c r="H7" s="88"/>
      <c r="I7" s="88"/>
      <c r="J7" s="88"/>
    </row>
    <row r="8" ht="21" customHeight="1" spans="2:10">
      <c r="B8" s="90" t="s">
        <v>119</v>
      </c>
      <c r="C8" s="90" t="s">
        <v>120</v>
      </c>
      <c r="D8" s="88">
        <v>1136.3</v>
      </c>
      <c r="E8" s="88">
        <v>1136.3</v>
      </c>
      <c r="F8" s="88">
        <f>SUM(F9:F16)</f>
        <v>1136.3</v>
      </c>
      <c r="G8" s="88"/>
      <c r="H8" s="88"/>
      <c r="I8" s="88"/>
      <c r="J8" s="88"/>
    </row>
    <row r="9" ht="21" customHeight="1" spans="2:10">
      <c r="B9" s="90" t="s">
        <v>121</v>
      </c>
      <c r="C9" s="90" t="s">
        <v>122</v>
      </c>
      <c r="D9" s="88">
        <v>459.5</v>
      </c>
      <c r="E9" s="88">
        <v>459.5</v>
      </c>
      <c r="F9" s="88">
        <v>459.5</v>
      </c>
      <c r="G9" s="88"/>
      <c r="H9" s="88"/>
      <c r="I9" s="88"/>
      <c r="J9" s="88"/>
    </row>
    <row r="10" ht="21" customHeight="1" spans="2:10">
      <c r="B10" s="90" t="s">
        <v>123</v>
      </c>
      <c r="C10" s="90" t="s">
        <v>124</v>
      </c>
      <c r="D10" s="88">
        <v>241.3</v>
      </c>
      <c r="E10" s="88">
        <v>241.3</v>
      </c>
      <c r="F10" s="88">
        <v>241.3</v>
      </c>
      <c r="G10" s="88"/>
      <c r="H10" s="88"/>
      <c r="I10" s="88"/>
      <c r="J10" s="88"/>
    </row>
    <row r="11" ht="21" customHeight="1" spans="2:10">
      <c r="B11" s="90" t="s">
        <v>125</v>
      </c>
      <c r="C11" s="90" t="s">
        <v>126</v>
      </c>
      <c r="D11" s="88">
        <v>117.5</v>
      </c>
      <c r="E11" s="88">
        <v>117.5</v>
      </c>
      <c r="F11" s="88">
        <v>117.5</v>
      </c>
      <c r="G11" s="88"/>
      <c r="H11" s="88"/>
      <c r="I11" s="88"/>
      <c r="J11" s="88"/>
    </row>
    <row r="12" ht="21" customHeight="1" spans="2:10">
      <c r="B12" s="90" t="s">
        <v>127</v>
      </c>
      <c r="C12" s="90" t="s">
        <v>128</v>
      </c>
      <c r="D12" s="88">
        <v>108.7</v>
      </c>
      <c r="E12" s="88">
        <v>108.7</v>
      </c>
      <c r="F12" s="88">
        <v>108.7</v>
      </c>
      <c r="G12" s="88"/>
      <c r="H12" s="88"/>
      <c r="I12" s="88"/>
      <c r="J12" s="88"/>
    </row>
    <row r="13" ht="21" customHeight="1" spans="2:10">
      <c r="B13" s="90" t="s">
        <v>129</v>
      </c>
      <c r="C13" s="90" t="s">
        <v>130</v>
      </c>
      <c r="D13" s="88">
        <v>54.3</v>
      </c>
      <c r="E13" s="88">
        <v>54.3</v>
      </c>
      <c r="F13" s="88">
        <v>54.3</v>
      </c>
      <c r="G13" s="88"/>
      <c r="H13" s="88"/>
      <c r="I13" s="88"/>
      <c r="J13" s="88"/>
    </row>
    <row r="14" ht="21" customHeight="1" spans="2:10">
      <c r="B14" s="90" t="s">
        <v>131</v>
      </c>
      <c r="C14" s="90" t="s">
        <v>132</v>
      </c>
      <c r="D14" s="88">
        <v>47.6</v>
      </c>
      <c r="E14" s="88">
        <v>47.6</v>
      </c>
      <c r="F14" s="88">
        <v>47.6</v>
      </c>
      <c r="G14" s="88"/>
      <c r="H14" s="88"/>
      <c r="I14" s="88"/>
      <c r="J14" s="88"/>
    </row>
    <row r="15" ht="21" customHeight="1" spans="2:10">
      <c r="B15" s="90" t="s">
        <v>133</v>
      </c>
      <c r="C15" s="90" t="s">
        <v>134</v>
      </c>
      <c r="D15" s="88">
        <v>15.7</v>
      </c>
      <c r="E15" s="88">
        <v>15.7</v>
      </c>
      <c r="F15" s="88">
        <v>15.7</v>
      </c>
      <c r="G15" s="88"/>
      <c r="H15" s="88"/>
      <c r="I15" s="88"/>
      <c r="J15" s="88"/>
    </row>
    <row r="16" ht="21" customHeight="1" spans="2:10">
      <c r="B16" s="90" t="s">
        <v>135</v>
      </c>
      <c r="C16" s="90" t="s">
        <v>136</v>
      </c>
      <c r="D16" s="88">
        <v>91.7</v>
      </c>
      <c r="E16" s="88">
        <v>91.7</v>
      </c>
      <c r="F16" s="88">
        <v>91.7</v>
      </c>
      <c r="G16" s="88"/>
      <c r="H16" s="88"/>
      <c r="I16" s="88"/>
      <c r="J16" s="88"/>
    </row>
    <row r="17" ht="21" customHeight="1" spans="2:10">
      <c r="B17" s="90" t="s">
        <v>137</v>
      </c>
      <c r="C17" s="90" t="s">
        <v>138</v>
      </c>
      <c r="D17" s="88">
        <v>113.9</v>
      </c>
      <c r="E17" s="88">
        <v>113.9</v>
      </c>
      <c r="F17" s="88">
        <f>SUM(F18:F30)</f>
        <v>113.9</v>
      </c>
      <c r="G17" s="88"/>
      <c r="H17" s="88"/>
      <c r="I17" s="88"/>
      <c r="J17" s="88"/>
    </row>
    <row r="18" ht="21" customHeight="1" spans="2:10">
      <c r="B18" s="90" t="s">
        <v>139</v>
      </c>
      <c r="C18" s="90" t="s">
        <v>140</v>
      </c>
      <c r="D18" s="88">
        <v>62</v>
      </c>
      <c r="E18" s="88">
        <v>62</v>
      </c>
      <c r="F18" s="88">
        <v>62</v>
      </c>
      <c r="G18" s="88"/>
      <c r="H18" s="88"/>
      <c r="I18" s="88"/>
      <c r="J18" s="88"/>
    </row>
    <row r="19" ht="21" customHeight="1" spans="2:10">
      <c r="B19" s="90" t="s">
        <v>141</v>
      </c>
      <c r="C19" s="90" t="s">
        <v>142</v>
      </c>
      <c r="D19" s="88">
        <v>8</v>
      </c>
      <c r="E19" s="88">
        <v>8</v>
      </c>
      <c r="F19" s="88">
        <v>8</v>
      </c>
      <c r="G19" s="88"/>
      <c r="H19" s="88"/>
      <c r="I19" s="88"/>
      <c r="J19" s="88"/>
    </row>
    <row r="20" ht="21" customHeight="1" spans="2:10">
      <c r="B20" s="90" t="s">
        <v>143</v>
      </c>
      <c r="C20" s="90" t="s">
        <v>144</v>
      </c>
      <c r="D20" s="88">
        <v>0.2</v>
      </c>
      <c r="E20" s="88">
        <v>0.2</v>
      </c>
      <c r="F20" s="88">
        <v>0.2</v>
      </c>
      <c r="G20" s="88"/>
      <c r="H20" s="88"/>
      <c r="I20" s="88"/>
      <c r="J20" s="88"/>
    </row>
    <row r="21" ht="21" customHeight="1" spans="2:10">
      <c r="B21" s="90" t="s">
        <v>145</v>
      </c>
      <c r="C21" s="90" t="s">
        <v>146</v>
      </c>
      <c r="D21" s="88">
        <v>10.4</v>
      </c>
      <c r="E21" s="88">
        <v>10.4</v>
      </c>
      <c r="F21" s="88">
        <v>10.4</v>
      </c>
      <c r="G21" s="88"/>
      <c r="H21" s="88"/>
      <c r="I21" s="88"/>
      <c r="J21" s="88"/>
    </row>
    <row r="22" ht="21" customHeight="1" spans="2:10">
      <c r="B22" s="90" t="s">
        <v>147</v>
      </c>
      <c r="C22" s="90" t="s">
        <v>148</v>
      </c>
      <c r="D22" s="88">
        <v>5</v>
      </c>
      <c r="E22" s="88">
        <v>5</v>
      </c>
      <c r="F22" s="88">
        <v>5</v>
      </c>
      <c r="G22" s="88"/>
      <c r="H22" s="88"/>
      <c r="I22" s="88"/>
      <c r="J22" s="88"/>
    </row>
    <row r="23" ht="21" customHeight="1" spans="2:10">
      <c r="B23" s="90" t="s">
        <v>149</v>
      </c>
      <c r="C23" s="90" t="s">
        <v>150</v>
      </c>
      <c r="D23" s="88">
        <v>1</v>
      </c>
      <c r="E23" s="88">
        <v>1</v>
      </c>
      <c r="F23" s="88">
        <v>1</v>
      </c>
      <c r="G23" s="88"/>
      <c r="H23" s="88"/>
      <c r="I23" s="88"/>
      <c r="J23" s="88"/>
    </row>
    <row r="24" ht="21" customHeight="1" spans="2:10">
      <c r="B24" s="90" t="s">
        <v>151</v>
      </c>
      <c r="C24" s="90" t="s">
        <v>152</v>
      </c>
      <c r="D24" s="88">
        <v>0.2</v>
      </c>
      <c r="E24" s="88">
        <v>0.2</v>
      </c>
      <c r="F24" s="88">
        <v>0.2</v>
      </c>
      <c r="G24" s="88"/>
      <c r="H24" s="88"/>
      <c r="I24" s="88"/>
      <c r="J24" s="88"/>
    </row>
    <row r="25" ht="21" customHeight="1" spans="2:10">
      <c r="B25" s="90" t="s">
        <v>153</v>
      </c>
      <c r="C25" s="90" t="s">
        <v>154</v>
      </c>
      <c r="D25" s="88">
        <v>2</v>
      </c>
      <c r="E25" s="88">
        <v>2</v>
      </c>
      <c r="F25" s="88">
        <v>2</v>
      </c>
      <c r="G25" s="88"/>
      <c r="H25" s="88"/>
      <c r="I25" s="88"/>
      <c r="J25" s="88"/>
    </row>
    <row r="26" ht="21" customHeight="1" spans="2:10">
      <c r="B26" s="90" t="s">
        <v>155</v>
      </c>
      <c r="C26" s="90" t="s">
        <v>156</v>
      </c>
      <c r="D26" s="88">
        <v>1.5</v>
      </c>
      <c r="E26" s="88">
        <v>1.5</v>
      </c>
      <c r="F26" s="88">
        <v>1.5</v>
      </c>
      <c r="G26" s="88"/>
      <c r="H26" s="88"/>
      <c r="I26" s="88"/>
      <c r="J26" s="88"/>
    </row>
    <row r="27" ht="21" customHeight="1" spans="2:10">
      <c r="B27" s="90" t="s">
        <v>157</v>
      </c>
      <c r="C27" s="90" t="s">
        <v>158</v>
      </c>
      <c r="D27" s="88">
        <v>14.6</v>
      </c>
      <c r="E27" s="88">
        <v>14.6</v>
      </c>
      <c r="F27" s="88">
        <v>14.6</v>
      </c>
      <c r="G27" s="88"/>
      <c r="H27" s="88"/>
      <c r="I27" s="88"/>
      <c r="J27" s="88"/>
    </row>
    <row r="28" ht="21" customHeight="1" spans="2:10">
      <c r="B28" s="90" t="s">
        <v>159</v>
      </c>
      <c r="C28" s="90" t="s">
        <v>160</v>
      </c>
      <c r="D28" s="88">
        <v>1.7</v>
      </c>
      <c r="E28" s="88">
        <v>1.7</v>
      </c>
      <c r="F28" s="88">
        <v>1.7</v>
      </c>
      <c r="G28" s="88"/>
      <c r="H28" s="88"/>
      <c r="I28" s="88"/>
      <c r="J28" s="88"/>
    </row>
    <row r="29" ht="21" customHeight="1" spans="2:10">
      <c r="B29" s="90" t="s">
        <v>161</v>
      </c>
      <c r="C29" s="90" t="s">
        <v>162</v>
      </c>
      <c r="D29" s="88">
        <v>6</v>
      </c>
      <c r="E29" s="88">
        <v>6</v>
      </c>
      <c r="F29" s="88">
        <v>6</v>
      </c>
      <c r="G29" s="88"/>
      <c r="H29" s="88"/>
      <c r="I29" s="88"/>
      <c r="J29" s="88"/>
    </row>
    <row r="30" ht="21" customHeight="1" spans="2:10">
      <c r="B30" s="90" t="s">
        <v>163</v>
      </c>
      <c r="C30" s="90" t="s">
        <v>164</v>
      </c>
      <c r="D30" s="88">
        <v>1.3</v>
      </c>
      <c r="E30" s="88">
        <v>1.3</v>
      </c>
      <c r="F30" s="88">
        <v>1.3</v>
      </c>
      <c r="G30" s="88"/>
      <c r="H30" s="88"/>
      <c r="I30" s="88"/>
      <c r="J30" s="88"/>
    </row>
    <row r="31" ht="21" customHeight="1" spans="2:10">
      <c r="B31" s="90" t="s">
        <v>165</v>
      </c>
      <c r="C31" s="90" t="s">
        <v>166</v>
      </c>
      <c r="D31" s="88">
        <v>26.8</v>
      </c>
      <c r="E31" s="88">
        <v>26.8</v>
      </c>
      <c r="F31" s="88">
        <f>SUM(F32:F34)</f>
        <v>26.8</v>
      </c>
      <c r="G31" s="88"/>
      <c r="H31" s="88"/>
      <c r="I31" s="88"/>
      <c r="J31" s="88"/>
    </row>
    <row r="32" ht="21" customHeight="1" spans="2:10">
      <c r="B32" s="90" t="s">
        <v>167</v>
      </c>
      <c r="C32" s="90" t="s">
        <v>168</v>
      </c>
      <c r="D32" s="88">
        <v>10.4</v>
      </c>
      <c r="E32" s="88">
        <v>10.4</v>
      </c>
      <c r="F32" s="88">
        <v>10.4</v>
      </c>
      <c r="G32" s="88"/>
      <c r="H32" s="88"/>
      <c r="I32" s="88"/>
      <c r="J32" s="88"/>
    </row>
    <row r="33" ht="21" customHeight="1" spans="2:10">
      <c r="B33" s="90" t="s">
        <v>169</v>
      </c>
      <c r="C33" s="90" t="s">
        <v>170</v>
      </c>
      <c r="D33" s="88">
        <v>11.7</v>
      </c>
      <c r="E33" s="88">
        <v>11.7</v>
      </c>
      <c r="F33" s="88">
        <v>11.7</v>
      </c>
      <c r="G33" s="88"/>
      <c r="H33" s="88"/>
      <c r="I33" s="88"/>
      <c r="J33" s="88"/>
    </row>
    <row r="34" ht="21" customHeight="1" spans="2:10">
      <c r="B34" s="90" t="s">
        <v>171</v>
      </c>
      <c r="C34" s="90" t="s">
        <v>172</v>
      </c>
      <c r="D34" s="88">
        <v>4.7</v>
      </c>
      <c r="E34" s="88">
        <v>4.7</v>
      </c>
      <c r="F34" s="88">
        <v>4.7</v>
      </c>
      <c r="G34" s="88"/>
      <c r="H34" s="88"/>
      <c r="I34" s="88"/>
      <c r="J34" s="88"/>
    </row>
  </sheetData>
  <mergeCells count="9">
    <mergeCell ref="B2:J2"/>
    <mergeCell ref="B3:D3"/>
    <mergeCell ref="E4:H4"/>
    <mergeCell ref="B6:C6"/>
    <mergeCell ref="B7:C7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9" workbookViewId="0">
      <selection activeCell="I35" sqref="I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13"/>
      <c r="B1" s="114"/>
      <c r="C1" s="115"/>
      <c r="F1" s="115"/>
      <c r="G1" s="115" t="s">
        <v>2</v>
      </c>
      <c r="H1" s="115" t="s">
        <v>2</v>
      </c>
      <c r="I1" s="115" t="s">
        <v>2</v>
      </c>
      <c r="J1" s="115" t="s">
        <v>2</v>
      </c>
      <c r="K1" s="3" t="s">
        <v>3</v>
      </c>
    </row>
    <row r="2" ht="22.9" customHeight="1" spans="1:11">
      <c r="A2" s="116"/>
      <c r="B2" s="4" t="s">
        <v>173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16"/>
      <c r="B3" s="117" t="s">
        <v>174</v>
      </c>
      <c r="C3" s="117"/>
      <c r="F3" s="118"/>
      <c r="G3" s="119"/>
      <c r="H3" s="119"/>
      <c r="I3" s="119"/>
      <c r="J3" s="119" t="s">
        <v>6</v>
      </c>
      <c r="K3" s="3"/>
    </row>
    <row r="4" ht="21.75" customHeight="1" spans="1:11">
      <c r="A4" s="116"/>
      <c r="B4" s="60" t="s">
        <v>7</v>
      </c>
      <c r="C4" s="60"/>
      <c r="D4" s="60" t="s">
        <v>8</v>
      </c>
      <c r="E4" s="60"/>
      <c r="F4" s="60"/>
      <c r="G4" s="60"/>
      <c r="H4" s="60"/>
      <c r="I4" s="60"/>
      <c r="J4" s="60"/>
      <c r="K4" s="3"/>
    </row>
    <row r="5" ht="24.4" customHeight="1" spans="1:11">
      <c r="A5" s="116"/>
      <c r="B5" s="60" t="s">
        <v>9</v>
      </c>
      <c r="C5" s="60" t="s">
        <v>10</v>
      </c>
      <c r="D5" s="60" t="s">
        <v>11</v>
      </c>
      <c r="E5" s="60" t="s">
        <v>10</v>
      </c>
      <c r="F5" s="60" t="s">
        <v>9</v>
      </c>
      <c r="G5" s="60" t="s">
        <v>10</v>
      </c>
      <c r="H5" s="60"/>
      <c r="I5" s="60"/>
      <c r="J5" s="60"/>
      <c r="K5" s="3"/>
    </row>
    <row r="6" ht="22.5" customHeight="1" spans="1:11">
      <c r="A6" s="120"/>
      <c r="B6" s="60"/>
      <c r="C6" s="60"/>
      <c r="D6" s="60"/>
      <c r="E6" s="60"/>
      <c r="F6" s="60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21"/>
      <c r="B7" s="17" t="s">
        <v>18</v>
      </c>
      <c r="C7" s="15">
        <v>1277</v>
      </c>
      <c r="D7" s="17" t="s">
        <v>19</v>
      </c>
      <c r="E7" s="122">
        <f>E8+E9</f>
        <v>1143.7</v>
      </c>
      <c r="F7" s="17" t="s">
        <v>20</v>
      </c>
      <c r="G7" s="15"/>
      <c r="H7" s="15"/>
      <c r="I7" s="15"/>
      <c r="J7" s="15"/>
      <c r="K7" s="125"/>
    </row>
    <row r="8" ht="19.5" customHeight="1" spans="1:10">
      <c r="A8" s="121"/>
      <c r="B8" s="17" t="s">
        <v>21</v>
      </c>
      <c r="C8" s="15"/>
      <c r="D8" s="17" t="s">
        <v>22</v>
      </c>
      <c r="E8" s="122">
        <v>1083</v>
      </c>
      <c r="F8" s="17" t="s">
        <v>23</v>
      </c>
      <c r="G8" s="15"/>
      <c r="H8" s="15"/>
      <c r="I8" s="15"/>
      <c r="J8" s="15"/>
    </row>
    <row r="9" ht="19.5" customHeight="1" spans="1:10">
      <c r="A9" s="121"/>
      <c r="B9" s="17" t="s">
        <v>24</v>
      </c>
      <c r="C9" s="15"/>
      <c r="D9" s="17" t="s">
        <v>25</v>
      </c>
      <c r="E9" s="122">
        <v>60.7</v>
      </c>
      <c r="F9" s="17" t="s">
        <v>26</v>
      </c>
      <c r="G9" s="15"/>
      <c r="H9" s="15"/>
      <c r="I9" s="15"/>
      <c r="J9" s="15"/>
    </row>
    <row r="10" ht="19.5" customHeight="1" spans="1:10">
      <c r="A10" s="121"/>
      <c r="B10" s="17" t="s">
        <v>37</v>
      </c>
      <c r="C10" s="15"/>
      <c r="D10" s="17" t="s">
        <v>28</v>
      </c>
      <c r="E10" s="122">
        <v>133.3</v>
      </c>
      <c r="F10" s="17" t="s">
        <v>29</v>
      </c>
      <c r="G10" s="15"/>
      <c r="H10" s="15"/>
      <c r="I10" s="15"/>
      <c r="J10" s="15"/>
    </row>
    <row r="11" ht="19.5" customHeight="1" spans="1:10">
      <c r="A11" s="121"/>
      <c r="B11" s="17" t="s">
        <v>37</v>
      </c>
      <c r="C11" s="15"/>
      <c r="D11" s="17" t="s">
        <v>31</v>
      </c>
      <c r="E11" s="122">
        <v>133.3</v>
      </c>
      <c r="F11" s="17" t="s">
        <v>32</v>
      </c>
      <c r="G11" s="15"/>
      <c r="H11" s="15"/>
      <c r="I11" s="15"/>
      <c r="J11" s="15"/>
    </row>
    <row r="12" ht="19.5" customHeight="1" spans="1:10">
      <c r="A12" s="121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21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121"/>
      <c r="B14" s="17" t="s">
        <v>37</v>
      </c>
      <c r="C14" s="15"/>
      <c r="D14" s="17" t="s">
        <v>37</v>
      </c>
      <c r="E14" s="15"/>
      <c r="F14" s="17" t="s">
        <v>40</v>
      </c>
      <c r="G14" s="15">
        <v>999.2</v>
      </c>
      <c r="H14" s="15">
        <v>999.2</v>
      </c>
      <c r="I14" s="15"/>
      <c r="J14" s="15"/>
    </row>
    <row r="15" ht="19.5" customHeight="1" spans="1:10">
      <c r="A15" s="121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121"/>
      <c r="B16" s="17" t="s">
        <v>37</v>
      </c>
      <c r="C16" s="15"/>
      <c r="D16" s="17" t="s">
        <v>37</v>
      </c>
      <c r="E16" s="15"/>
      <c r="F16" s="17" t="s">
        <v>43</v>
      </c>
      <c r="G16" s="15">
        <v>101.9</v>
      </c>
      <c r="H16" s="15">
        <v>101.9</v>
      </c>
      <c r="I16" s="15"/>
      <c r="J16" s="15"/>
    </row>
    <row r="17" ht="19.5" customHeight="1" spans="1:10">
      <c r="A17" s="121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121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121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121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121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121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121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121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121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121"/>
      <c r="B26" s="17" t="s">
        <v>37</v>
      </c>
      <c r="C26" s="15"/>
      <c r="D26" s="17" t="s">
        <v>37</v>
      </c>
      <c r="E26" s="15"/>
      <c r="F26" s="17" t="s">
        <v>53</v>
      </c>
      <c r="G26" s="15">
        <v>175.9</v>
      </c>
      <c r="H26" s="15">
        <v>175.9</v>
      </c>
      <c r="I26" s="15"/>
      <c r="J26" s="15"/>
    </row>
    <row r="27" ht="19.5" customHeight="1" spans="1:10">
      <c r="A27" s="121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121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121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121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121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121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121"/>
      <c r="B33" s="12" t="s">
        <v>60</v>
      </c>
      <c r="C33" s="123">
        <v>1277</v>
      </c>
      <c r="D33" s="12" t="s">
        <v>61</v>
      </c>
      <c r="E33" s="123">
        <v>1277</v>
      </c>
      <c r="F33" s="12" t="s">
        <v>61</v>
      </c>
      <c r="G33" s="123">
        <v>1277</v>
      </c>
      <c r="H33" s="123">
        <v>1277</v>
      </c>
      <c r="I33" s="123"/>
      <c r="J33" s="123"/>
      <c r="K33" s="125"/>
    </row>
    <row r="34" ht="19.5" customHeight="1" spans="1:11">
      <c r="A34" s="121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25"/>
    </row>
    <row r="35" ht="19.5" customHeight="1" spans="1:11">
      <c r="A35" s="121"/>
      <c r="B35" s="12" t="s">
        <v>175</v>
      </c>
      <c r="C35" s="123">
        <v>1277</v>
      </c>
      <c r="D35" s="12" t="s">
        <v>64</v>
      </c>
      <c r="E35" s="123">
        <v>1277</v>
      </c>
      <c r="F35" s="12" t="s">
        <v>64</v>
      </c>
      <c r="G35" s="123">
        <v>1277</v>
      </c>
      <c r="H35" s="123">
        <v>1277</v>
      </c>
      <c r="I35" s="123"/>
      <c r="J35" s="123"/>
      <c r="K35" s="125"/>
    </row>
    <row r="36" ht="21.75" customHeight="1" spans="1:11">
      <c r="A36" s="124"/>
      <c r="B36" s="124" t="s">
        <v>176</v>
      </c>
      <c r="C36" s="124"/>
      <c r="D36" s="124"/>
      <c r="F36" s="124"/>
      <c r="G36" s="124"/>
      <c r="H36" s="124"/>
      <c r="I36" s="124"/>
      <c r="J36" s="124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pane ySplit="5" topLeftCell="A6" activePane="bottomLeft" state="frozen"/>
      <selection/>
      <selection pane="bottomLeft" activeCell="I14" sqref="I14"/>
    </sheetView>
  </sheetViews>
  <sheetFormatPr defaultColWidth="10" defaultRowHeight="13.5"/>
  <cols>
    <col min="1" max="1" width="1.45" style="71" customWidth="1"/>
    <col min="2" max="4" width="6.26666666666667" style="71" customWidth="1"/>
    <col min="5" max="5" width="31.2666666666667" style="71" customWidth="1"/>
    <col min="6" max="10" width="14.725" style="71" customWidth="1"/>
    <col min="11" max="11" width="1.45" style="71" customWidth="1"/>
    <col min="12" max="14" width="9.725" style="71" customWidth="1"/>
    <col min="15" max="16384" width="10" style="71"/>
  </cols>
  <sheetData>
    <row r="1" ht="16.4" customHeight="1" spans="1:11">
      <c r="A1" s="94"/>
      <c r="B1" s="73"/>
      <c r="C1" s="73"/>
      <c r="D1" s="73"/>
      <c r="E1" s="73"/>
      <c r="F1" s="74"/>
      <c r="G1" s="74"/>
      <c r="H1" s="97"/>
      <c r="I1" s="97"/>
      <c r="J1" s="74"/>
      <c r="K1" s="94"/>
    </row>
    <row r="2" ht="22.9" customHeight="1" spans="1:11">
      <c r="A2" s="94"/>
      <c r="B2" s="98" t="s">
        <v>177</v>
      </c>
      <c r="C2" s="98"/>
      <c r="D2" s="98"/>
      <c r="E2" s="98"/>
      <c r="F2" s="98"/>
      <c r="G2" s="98"/>
      <c r="H2" s="98"/>
      <c r="I2" s="98"/>
      <c r="J2" s="98"/>
      <c r="K2" s="94" t="s">
        <v>3</v>
      </c>
    </row>
    <row r="3" ht="19.5" customHeight="1" spans="1:11">
      <c r="A3" s="94"/>
      <c r="B3" s="99" t="s">
        <v>178</v>
      </c>
      <c r="C3" s="99"/>
      <c r="D3" s="99"/>
      <c r="E3" s="99"/>
      <c r="F3" s="78"/>
      <c r="G3" s="78"/>
      <c r="H3" s="99"/>
      <c r="I3" s="99"/>
      <c r="J3" s="80" t="s">
        <v>6</v>
      </c>
      <c r="K3" s="94"/>
    </row>
    <row r="4" ht="24.4" customHeight="1" spans="1:11">
      <c r="A4" s="94"/>
      <c r="B4" s="100" t="s">
        <v>112</v>
      </c>
      <c r="C4" s="101"/>
      <c r="D4" s="101"/>
      <c r="E4" s="102"/>
      <c r="F4" s="9" t="s">
        <v>12</v>
      </c>
      <c r="G4" s="9" t="s">
        <v>81</v>
      </c>
      <c r="H4" s="9"/>
      <c r="I4" s="9"/>
      <c r="J4" s="9" t="s">
        <v>82</v>
      </c>
      <c r="K4" s="94"/>
    </row>
    <row r="5" ht="24.4" customHeight="1" spans="1:11">
      <c r="A5" s="94"/>
      <c r="B5" s="103"/>
      <c r="C5" s="104"/>
      <c r="D5" s="104"/>
      <c r="E5" s="105"/>
      <c r="F5" s="9"/>
      <c r="G5" s="9" t="s">
        <v>71</v>
      </c>
      <c r="H5" s="9" t="s">
        <v>179</v>
      </c>
      <c r="I5" s="9" t="s">
        <v>180</v>
      </c>
      <c r="J5" s="9"/>
      <c r="K5" s="94"/>
    </row>
    <row r="6" ht="22.9" customHeight="1" spans="1:11">
      <c r="A6" s="96"/>
      <c r="B6" s="106" t="s">
        <v>74</v>
      </c>
      <c r="C6" s="106"/>
      <c r="D6" s="106"/>
      <c r="E6" s="106"/>
      <c r="F6" s="43">
        <v>1277</v>
      </c>
      <c r="G6" s="43">
        <v>1143.7</v>
      </c>
      <c r="H6" s="43">
        <v>1083</v>
      </c>
      <c r="I6" s="43">
        <v>60.7</v>
      </c>
      <c r="J6" s="43">
        <v>133.3</v>
      </c>
      <c r="K6" s="96"/>
    </row>
    <row r="7" ht="19" customHeight="1" spans="2:10">
      <c r="B7" s="107" t="s">
        <v>76</v>
      </c>
      <c r="C7" s="107"/>
      <c r="D7" s="107"/>
      <c r="E7" s="107"/>
      <c r="F7" s="88">
        <f t="shared" ref="F7:H7" si="0">F8+F14+F18</f>
        <v>1277</v>
      </c>
      <c r="G7" s="88">
        <f t="shared" si="0"/>
        <v>1143.7</v>
      </c>
      <c r="H7" s="88">
        <f t="shared" si="0"/>
        <v>1083</v>
      </c>
      <c r="I7" s="88">
        <v>60.7</v>
      </c>
      <c r="J7" s="88">
        <v>133.3</v>
      </c>
    </row>
    <row r="8" ht="19" customHeight="1" spans="2:10">
      <c r="B8" s="108" t="s">
        <v>84</v>
      </c>
      <c r="C8" s="108"/>
      <c r="D8" s="108"/>
      <c r="E8" s="109" t="s">
        <v>85</v>
      </c>
      <c r="F8" s="88">
        <v>999.2</v>
      </c>
      <c r="G8" s="88">
        <v>865.9</v>
      </c>
      <c r="H8" s="88">
        <v>805.2</v>
      </c>
      <c r="I8" s="88">
        <v>60.7</v>
      </c>
      <c r="J8" s="88">
        <v>133.3</v>
      </c>
    </row>
    <row r="9" ht="19" customHeight="1" spans="2:10">
      <c r="B9" s="110" t="s">
        <v>86</v>
      </c>
      <c r="C9" s="110"/>
      <c r="D9" s="110"/>
      <c r="E9" s="109" t="s">
        <v>87</v>
      </c>
      <c r="F9" s="88">
        <v>999.2</v>
      </c>
      <c r="G9" s="88">
        <v>865.9</v>
      </c>
      <c r="H9" s="88">
        <v>805.2</v>
      </c>
      <c r="I9" s="88">
        <v>60.7</v>
      </c>
      <c r="J9" s="88">
        <v>133.3</v>
      </c>
    </row>
    <row r="10" ht="19" customHeight="1" spans="2:10">
      <c r="B10" s="111" t="s">
        <v>88</v>
      </c>
      <c r="C10" s="111"/>
      <c r="D10" s="111"/>
      <c r="E10" s="109" t="s">
        <v>89</v>
      </c>
      <c r="F10" s="88">
        <f>G10+J10</f>
        <v>999.2</v>
      </c>
      <c r="G10" s="88">
        <v>865.9</v>
      </c>
      <c r="H10" s="88">
        <v>805.2</v>
      </c>
      <c r="I10" s="88">
        <v>60.7</v>
      </c>
      <c r="J10" s="88">
        <v>133.3</v>
      </c>
    </row>
    <row r="11" ht="19" customHeight="1" spans="2:10">
      <c r="B11" s="110" t="s">
        <v>90</v>
      </c>
      <c r="C11" s="110"/>
      <c r="D11" s="110"/>
      <c r="E11" s="109" t="s">
        <v>91</v>
      </c>
      <c r="F11" s="88">
        <v>132.1</v>
      </c>
      <c r="G11" s="88">
        <v>132.1</v>
      </c>
      <c r="H11" s="88">
        <f>SUM(H12:H13)</f>
        <v>132.1</v>
      </c>
      <c r="I11" s="88"/>
      <c r="J11" s="88"/>
    </row>
    <row r="12" ht="19" customHeight="1" spans="2:10">
      <c r="B12" s="111" t="s">
        <v>92</v>
      </c>
      <c r="C12" s="111"/>
      <c r="D12" s="111"/>
      <c r="E12" s="112" t="s">
        <v>93</v>
      </c>
      <c r="F12" s="88">
        <v>23.4</v>
      </c>
      <c r="G12" s="88">
        <v>23.4</v>
      </c>
      <c r="H12" s="88">
        <v>23.4</v>
      </c>
      <c r="I12" s="88"/>
      <c r="J12" s="88"/>
    </row>
    <row r="13" ht="19" customHeight="1" spans="2:10">
      <c r="B13" s="111" t="s">
        <v>94</v>
      </c>
      <c r="C13" s="111"/>
      <c r="D13" s="111"/>
      <c r="E13" s="109" t="s">
        <v>95</v>
      </c>
      <c r="F13" s="88">
        <v>108.7</v>
      </c>
      <c r="G13" s="88">
        <v>108.7</v>
      </c>
      <c r="H13" s="88">
        <v>108.7</v>
      </c>
      <c r="I13" s="88"/>
      <c r="J13" s="88"/>
    </row>
    <row r="14" ht="19" customHeight="1" spans="2:10">
      <c r="B14" s="108" t="s">
        <v>96</v>
      </c>
      <c r="C14" s="108"/>
      <c r="D14" s="108"/>
      <c r="E14" s="109" t="s">
        <v>97</v>
      </c>
      <c r="F14" s="88">
        <v>101.9</v>
      </c>
      <c r="G14" s="88">
        <v>101.9</v>
      </c>
      <c r="H14" s="88">
        <v>101.9</v>
      </c>
      <c r="I14" s="88"/>
      <c r="J14" s="88"/>
    </row>
    <row r="15" ht="19" customHeight="1" spans="2:10">
      <c r="B15" s="110" t="s">
        <v>98</v>
      </c>
      <c r="C15" s="110"/>
      <c r="D15" s="110"/>
      <c r="E15" s="109" t="s">
        <v>99</v>
      </c>
      <c r="F15" s="88">
        <v>101.9</v>
      </c>
      <c r="G15" s="88">
        <v>101.9</v>
      </c>
      <c r="H15" s="88">
        <f>SUM(H16:H17)</f>
        <v>101.9</v>
      </c>
      <c r="I15" s="88"/>
      <c r="J15" s="88"/>
    </row>
    <row r="16" ht="19" customHeight="1" spans="2:10">
      <c r="B16" s="111" t="s">
        <v>92</v>
      </c>
      <c r="C16" s="111"/>
      <c r="D16" s="111"/>
      <c r="E16" s="109" t="s">
        <v>100</v>
      </c>
      <c r="F16" s="88">
        <v>54.3</v>
      </c>
      <c r="G16" s="88">
        <v>54.3</v>
      </c>
      <c r="H16" s="88">
        <v>54.3</v>
      </c>
      <c r="I16" s="88"/>
      <c r="J16" s="88"/>
    </row>
    <row r="17" ht="19" customHeight="1" spans="2:10">
      <c r="B17" s="111" t="s">
        <v>101</v>
      </c>
      <c r="C17" s="111"/>
      <c r="D17" s="111"/>
      <c r="E17" s="109" t="s">
        <v>102</v>
      </c>
      <c r="F17" s="88">
        <v>47.6</v>
      </c>
      <c r="G17" s="88">
        <v>47.6</v>
      </c>
      <c r="H17" s="88">
        <v>47.6</v>
      </c>
      <c r="I17" s="88"/>
      <c r="J17" s="88"/>
    </row>
    <row r="18" ht="19" customHeight="1" spans="2:10">
      <c r="B18" s="108" t="s">
        <v>103</v>
      </c>
      <c r="C18" s="108"/>
      <c r="D18" s="108"/>
      <c r="E18" s="109" t="s">
        <v>104</v>
      </c>
      <c r="F18" s="88">
        <v>175.9</v>
      </c>
      <c r="G18" s="88">
        <v>175.9</v>
      </c>
      <c r="H18" s="88">
        <v>175.9</v>
      </c>
      <c r="I18" s="88"/>
      <c r="J18" s="88"/>
    </row>
    <row r="19" ht="19" customHeight="1" spans="2:10">
      <c r="B19" s="110" t="s">
        <v>105</v>
      </c>
      <c r="C19" s="110"/>
      <c r="D19" s="110"/>
      <c r="E19" s="109" t="s">
        <v>106</v>
      </c>
      <c r="F19" s="88">
        <v>175.9</v>
      </c>
      <c r="G19" s="88">
        <v>175.9</v>
      </c>
      <c r="H19" s="88">
        <f>SUM(H20:H21)</f>
        <v>175.9</v>
      </c>
      <c r="I19" s="88"/>
      <c r="J19" s="88"/>
    </row>
    <row r="20" ht="19" customHeight="1" spans="2:10">
      <c r="B20" s="111" t="s">
        <v>107</v>
      </c>
      <c r="C20" s="111"/>
      <c r="D20" s="111"/>
      <c r="E20" s="109" t="s">
        <v>108</v>
      </c>
      <c r="F20" s="88">
        <v>91.7</v>
      </c>
      <c r="G20" s="88">
        <v>91.7</v>
      </c>
      <c r="H20" s="88">
        <v>91.7</v>
      </c>
      <c r="I20" s="88"/>
      <c r="J20" s="88"/>
    </row>
    <row r="21" ht="19" customHeight="1" spans="2:10">
      <c r="B21" s="111" t="s">
        <v>92</v>
      </c>
      <c r="C21" s="111"/>
      <c r="D21" s="111"/>
      <c r="E21" s="109" t="s">
        <v>109</v>
      </c>
      <c r="F21" s="88">
        <v>84.2</v>
      </c>
      <c r="G21" s="88">
        <v>84.2</v>
      </c>
      <c r="H21" s="88">
        <v>84.2</v>
      </c>
      <c r="I21" s="88"/>
      <c r="J21" s="88"/>
    </row>
  </sheetData>
  <mergeCells count="21">
    <mergeCell ref="B2:J2"/>
    <mergeCell ref="G4:I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F4:F5"/>
    <mergeCell ref="J4:J5"/>
    <mergeCell ref="B4:E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5" activePane="bottomLeft" state="frozen"/>
      <selection/>
      <selection pane="bottomLeft" activeCell="I6" sqref="I6"/>
    </sheetView>
  </sheetViews>
  <sheetFormatPr defaultColWidth="10" defaultRowHeight="13.5"/>
  <cols>
    <col min="1" max="1" width="1.45" style="71" customWidth="1"/>
    <col min="2" max="2" width="13.0916666666667" style="71" customWidth="1"/>
    <col min="3" max="3" width="20.45" style="71" customWidth="1"/>
    <col min="4" max="4" width="12.0916666666667" style="71" customWidth="1"/>
    <col min="5" max="5" width="24.45" style="71" customWidth="1"/>
    <col min="6" max="8" width="16.3666666666667" style="71" customWidth="1"/>
    <col min="9" max="9" width="1.45" style="71" customWidth="1"/>
    <col min="10" max="12" width="9.725" style="71" customWidth="1"/>
    <col min="13" max="16384" width="10" style="71"/>
  </cols>
  <sheetData>
    <row r="1" ht="16.4" customHeight="1" spans="1:9">
      <c r="A1" s="72"/>
      <c r="B1" s="72"/>
      <c r="C1" s="72"/>
      <c r="D1" s="73"/>
      <c r="E1" s="73"/>
      <c r="F1" s="72"/>
      <c r="G1" s="72"/>
      <c r="H1" s="72"/>
      <c r="I1" s="93"/>
    </row>
    <row r="2" ht="22.9" customHeight="1" spans="1:9">
      <c r="A2" s="74"/>
      <c r="B2" s="75" t="s">
        <v>181</v>
      </c>
      <c r="C2" s="76"/>
      <c r="D2" s="76"/>
      <c r="E2" s="76"/>
      <c r="F2" s="76"/>
      <c r="G2" s="76"/>
      <c r="H2" s="77"/>
      <c r="I2" s="94"/>
    </row>
    <row r="3" ht="19.5" customHeight="1" spans="1:9">
      <c r="A3" s="78"/>
      <c r="B3" s="78" t="s">
        <v>182</v>
      </c>
      <c r="C3" s="78"/>
      <c r="D3" s="79"/>
      <c r="E3" s="79"/>
      <c r="F3" s="78"/>
      <c r="G3" s="78"/>
      <c r="H3" s="80" t="s">
        <v>6</v>
      </c>
      <c r="I3" s="95"/>
    </row>
    <row r="4" ht="28.5" customHeight="1" spans="1:9">
      <c r="A4" s="81"/>
      <c r="B4" s="82" t="s">
        <v>183</v>
      </c>
      <c r="C4" s="83"/>
      <c r="D4" s="83"/>
      <c r="E4" s="83"/>
      <c r="F4" s="9" t="s">
        <v>184</v>
      </c>
      <c r="G4" s="9"/>
      <c r="H4" s="9"/>
      <c r="I4" s="94"/>
    </row>
    <row r="5" ht="28.5" customHeight="1" spans="1:9">
      <c r="A5" s="81"/>
      <c r="B5" s="82" t="s">
        <v>185</v>
      </c>
      <c r="C5" s="83"/>
      <c r="D5" s="82" t="s">
        <v>79</v>
      </c>
      <c r="E5" s="83"/>
      <c r="F5" s="9" t="s">
        <v>12</v>
      </c>
      <c r="G5" s="9" t="s">
        <v>179</v>
      </c>
      <c r="H5" s="9" t="s">
        <v>180</v>
      </c>
      <c r="I5" s="94"/>
    </row>
    <row r="6" ht="24" customHeight="1" spans="1:9">
      <c r="A6" s="84"/>
      <c r="B6" s="85" t="s">
        <v>74</v>
      </c>
      <c r="C6" s="85"/>
      <c r="D6" s="85" t="s">
        <v>74</v>
      </c>
      <c r="E6" s="85"/>
      <c r="F6" s="67">
        <v>1143.7</v>
      </c>
      <c r="G6" s="67">
        <v>1083</v>
      </c>
      <c r="H6" s="67">
        <v>60.7</v>
      </c>
      <c r="I6" s="96"/>
    </row>
    <row r="7" ht="24" customHeight="1" spans="2:8">
      <c r="B7" s="86" t="s">
        <v>186</v>
      </c>
      <c r="C7" s="86"/>
      <c r="D7" s="87" t="s">
        <v>76</v>
      </c>
      <c r="E7" s="87"/>
      <c r="F7" s="88">
        <f t="shared" ref="F7:H7" si="0">F8+F17+F31</f>
        <v>1143.7</v>
      </c>
      <c r="G7" s="88">
        <f t="shared" si="0"/>
        <v>1083</v>
      </c>
      <c r="H7" s="88">
        <f t="shared" si="0"/>
        <v>60.7</v>
      </c>
    </row>
    <row r="8" ht="24" customHeight="1" spans="2:8">
      <c r="B8" s="89" t="s">
        <v>187</v>
      </c>
      <c r="C8" s="89" t="s">
        <v>188</v>
      </c>
      <c r="D8" s="90" t="s">
        <v>119</v>
      </c>
      <c r="E8" s="90" t="s">
        <v>120</v>
      </c>
      <c r="F8" s="88">
        <f t="shared" ref="F8:F34" si="1">G8+H8</f>
        <v>1056.2</v>
      </c>
      <c r="G8" s="88">
        <v>1056.2</v>
      </c>
      <c r="H8" s="88"/>
    </row>
    <row r="9" ht="24" customHeight="1" spans="2:8">
      <c r="B9" s="91" t="s">
        <v>189</v>
      </c>
      <c r="C9" s="91" t="s">
        <v>190</v>
      </c>
      <c r="D9" s="90" t="s">
        <v>121</v>
      </c>
      <c r="E9" s="90" t="s">
        <v>122</v>
      </c>
      <c r="F9" s="88">
        <f t="shared" si="1"/>
        <v>379.4</v>
      </c>
      <c r="G9" s="88">
        <v>379.4</v>
      </c>
      <c r="H9" s="88"/>
    </row>
    <row r="10" ht="24" customHeight="1" spans="2:8">
      <c r="B10" s="91"/>
      <c r="C10" s="91"/>
      <c r="D10" s="90" t="s">
        <v>123</v>
      </c>
      <c r="E10" s="90" t="s">
        <v>124</v>
      </c>
      <c r="F10" s="88">
        <f t="shared" si="1"/>
        <v>241.3</v>
      </c>
      <c r="G10" s="88">
        <v>241.3</v>
      </c>
      <c r="H10" s="88"/>
    </row>
    <row r="11" ht="24" customHeight="1" spans="2:8">
      <c r="B11" s="91"/>
      <c r="C11" s="91"/>
      <c r="D11" s="90" t="s">
        <v>125</v>
      </c>
      <c r="E11" s="90" t="s">
        <v>126</v>
      </c>
      <c r="F11" s="88">
        <f t="shared" si="1"/>
        <v>117.5</v>
      </c>
      <c r="G11" s="88">
        <v>117.5</v>
      </c>
      <c r="H11" s="88"/>
    </row>
    <row r="12" ht="24" customHeight="1" spans="2:8">
      <c r="B12" s="91"/>
      <c r="C12" s="91"/>
      <c r="D12" s="90" t="s">
        <v>127</v>
      </c>
      <c r="E12" s="90" t="s">
        <v>128</v>
      </c>
      <c r="F12" s="88">
        <f t="shared" si="1"/>
        <v>108.7</v>
      </c>
      <c r="G12" s="88">
        <v>108.7</v>
      </c>
      <c r="H12" s="88"/>
    </row>
    <row r="13" ht="24" customHeight="1" spans="2:8">
      <c r="B13" s="91"/>
      <c r="C13" s="91"/>
      <c r="D13" s="90" t="s">
        <v>129</v>
      </c>
      <c r="E13" s="90" t="s">
        <v>130</v>
      </c>
      <c r="F13" s="88">
        <f t="shared" si="1"/>
        <v>54.3</v>
      </c>
      <c r="G13" s="88">
        <v>54.3</v>
      </c>
      <c r="H13" s="88"/>
    </row>
    <row r="14" ht="24" customHeight="1" spans="2:8">
      <c r="B14" s="91"/>
      <c r="C14" s="91"/>
      <c r="D14" s="90" t="s">
        <v>131</v>
      </c>
      <c r="E14" s="90" t="s">
        <v>132</v>
      </c>
      <c r="F14" s="88">
        <f t="shared" si="1"/>
        <v>47.6</v>
      </c>
      <c r="G14" s="88">
        <v>47.6</v>
      </c>
      <c r="H14" s="88"/>
    </row>
    <row r="15" ht="24" customHeight="1" spans="2:8">
      <c r="B15" s="91"/>
      <c r="C15" s="91"/>
      <c r="D15" s="90" t="s">
        <v>133</v>
      </c>
      <c r="E15" s="90" t="s">
        <v>134</v>
      </c>
      <c r="F15" s="88">
        <f t="shared" si="1"/>
        <v>15.7</v>
      </c>
      <c r="G15" s="88">
        <v>15.7</v>
      </c>
      <c r="H15" s="88"/>
    </row>
    <row r="16" ht="24" customHeight="1" spans="2:8">
      <c r="B16" s="91"/>
      <c r="C16" s="91"/>
      <c r="D16" s="90" t="s">
        <v>135</v>
      </c>
      <c r="E16" s="90" t="s">
        <v>136</v>
      </c>
      <c r="F16" s="88">
        <f t="shared" si="1"/>
        <v>91.7</v>
      </c>
      <c r="G16" s="88">
        <v>91.7</v>
      </c>
      <c r="H16" s="88"/>
    </row>
    <row r="17" ht="24" customHeight="1" spans="2:8">
      <c r="B17" s="91" t="s">
        <v>191</v>
      </c>
      <c r="C17" s="91" t="s">
        <v>192</v>
      </c>
      <c r="D17" s="90" t="s">
        <v>137</v>
      </c>
      <c r="E17" s="90" t="s">
        <v>138</v>
      </c>
      <c r="F17" s="88">
        <f t="shared" si="1"/>
        <v>60.7</v>
      </c>
      <c r="G17" s="88"/>
      <c r="H17" s="88">
        <v>60.7</v>
      </c>
    </row>
    <row r="18" ht="24" customHeight="1" spans="2:8">
      <c r="B18" s="91"/>
      <c r="C18" s="91"/>
      <c r="D18" s="90" t="s">
        <v>139</v>
      </c>
      <c r="E18" s="90" t="s">
        <v>140</v>
      </c>
      <c r="F18" s="88">
        <f t="shared" si="1"/>
        <v>8.8</v>
      </c>
      <c r="G18" s="88"/>
      <c r="H18" s="88">
        <v>8.8</v>
      </c>
    </row>
    <row r="19" ht="24" customHeight="1" spans="2:8">
      <c r="B19" s="91"/>
      <c r="C19" s="91"/>
      <c r="D19" s="90" t="s">
        <v>141</v>
      </c>
      <c r="E19" s="90" t="s">
        <v>142</v>
      </c>
      <c r="F19" s="88">
        <f t="shared" si="1"/>
        <v>8</v>
      </c>
      <c r="G19" s="88"/>
      <c r="H19" s="88">
        <v>8</v>
      </c>
    </row>
    <row r="20" ht="24" customHeight="1" spans="2:8">
      <c r="B20" s="91"/>
      <c r="C20" s="91"/>
      <c r="D20" s="90" t="s">
        <v>143</v>
      </c>
      <c r="E20" s="90" t="s">
        <v>144</v>
      </c>
      <c r="F20" s="88">
        <f t="shared" si="1"/>
        <v>0.2</v>
      </c>
      <c r="G20" s="88"/>
      <c r="H20" s="88">
        <v>0.2</v>
      </c>
    </row>
    <row r="21" ht="24" customHeight="1" spans="2:8">
      <c r="B21" s="91"/>
      <c r="C21" s="91"/>
      <c r="D21" s="90" t="s">
        <v>145</v>
      </c>
      <c r="E21" s="90" t="s">
        <v>146</v>
      </c>
      <c r="F21" s="88">
        <f t="shared" si="1"/>
        <v>10.4</v>
      </c>
      <c r="G21" s="88"/>
      <c r="H21" s="88">
        <v>10.4</v>
      </c>
    </row>
    <row r="22" ht="24" customHeight="1" spans="2:8">
      <c r="B22" s="91"/>
      <c r="C22" s="91"/>
      <c r="D22" s="90" t="s">
        <v>147</v>
      </c>
      <c r="E22" s="90" t="s">
        <v>148</v>
      </c>
      <c r="F22" s="88">
        <f t="shared" si="1"/>
        <v>5</v>
      </c>
      <c r="G22" s="88"/>
      <c r="H22" s="88">
        <v>5</v>
      </c>
    </row>
    <row r="23" ht="24" customHeight="1" spans="2:8">
      <c r="B23" s="91"/>
      <c r="C23" s="91"/>
      <c r="D23" s="90" t="s">
        <v>149</v>
      </c>
      <c r="E23" s="90" t="s">
        <v>150</v>
      </c>
      <c r="F23" s="88">
        <f t="shared" si="1"/>
        <v>1</v>
      </c>
      <c r="G23" s="88"/>
      <c r="H23" s="88">
        <v>1</v>
      </c>
    </row>
    <row r="24" ht="24" customHeight="1" spans="2:8">
      <c r="B24" s="91"/>
      <c r="C24" s="91"/>
      <c r="D24" s="90" t="s">
        <v>151</v>
      </c>
      <c r="E24" s="90" t="s">
        <v>152</v>
      </c>
      <c r="F24" s="88">
        <f t="shared" si="1"/>
        <v>0.2</v>
      </c>
      <c r="G24" s="88"/>
      <c r="H24" s="88">
        <v>0.2</v>
      </c>
    </row>
    <row r="25" ht="24" customHeight="1" spans="2:8">
      <c r="B25" s="91"/>
      <c r="C25" s="91"/>
      <c r="D25" s="90" t="s">
        <v>153</v>
      </c>
      <c r="E25" s="90" t="s">
        <v>154</v>
      </c>
      <c r="F25" s="88">
        <f t="shared" si="1"/>
        <v>2</v>
      </c>
      <c r="G25" s="88"/>
      <c r="H25" s="88">
        <v>2</v>
      </c>
    </row>
    <row r="26" ht="24" customHeight="1" spans="2:8">
      <c r="B26" s="91"/>
      <c r="C26" s="91"/>
      <c r="D26" s="90" t="s">
        <v>155</v>
      </c>
      <c r="E26" s="90" t="s">
        <v>156</v>
      </c>
      <c r="F26" s="88">
        <f t="shared" si="1"/>
        <v>1.5</v>
      </c>
      <c r="G26" s="88"/>
      <c r="H26" s="88">
        <v>1.5</v>
      </c>
    </row>
    <row r="27" ht="24" customHeight="1" spans="2:8">
      <c r="B27" s="91"/>
      <c r="C27" s="91"/>
      <c r="D27" s="90" t="s">
        <v>157</v>
      </c>
      <c r="E27" s="90" t="s">
        <v>158</v>
      </c>
      <c r="F27" s="88">
        <f t="shared" si="1"/>
        <v>14.6</v>
      </c>
      <c r="G27" s="88"/>
      <c r="H27" s="88">
        <v>14.6</v>
      </c>
    </row>
    <row r="28" ht="24" customHeight="1" spans="2:8">
      <c r="B28" s="91"/>
      <c r="C28" s="91"/>
      <c r="D28" s="90" t="s">
        <v>159</v>
      </c>
      <c r="E28" s="90" t="s">
        <v>160</v>
      </c>
      <c r="F28" s="88">
        <f t="shared" si="1"/>
        <v>1.7</v>
      </c>
      <c r="G28" s="88"/>
      <c r="H28" s="88">
        <v>1.7</v>
      </c>
    </row>
    <row r="29" ht="24" customHeight="1" spans="2:8">
      <c r="B29" s="91"/>
      <c r="C29" s="91"/>
      <c r="D29" s="90" t="s">
        <v>193</v>
      </c>
      <c r="E29" s="90" t="s">
        <v>162</v>
      </c>
      <c r="F29" s="88">
        <f t="shared" si="1"/>
        <v>6</v>
      </c>
      <c r="G29" s="88"/>
      <c r="H29" s="88">
        <v>6</v>
      </c>
    </row>
    <row r="30" ht="24" customHeight="1" spans="2:8">
      <c r="B30" s="91"/>
      <c r="C30" s="91"/>
      <c r="D30" s="90" t="s">
        <v>163</v>
      </c>
      <c r="E30" s="90" t="s">
        <v>164</v>
      </c>
      <c r="F30" s="88">
        <f t="shared" si="1"/>
        <v>1.3</v>
      </c>
      <c r="G30" s="88"/>
      <c r="H30" s="88">
        <v>1.3</v>
      </c>
    </row>
    <row r="31" ht="24" customHeight="1" spans="2:8">
      <c r="B31" s="89" t="s">
        <v>194</v>
      </c>
      <c r="C31" s="89" t="s">
        <v>166</v>
      </c>
      <c r="D31" s="90" t="s">
        <v>165</v>
      </c>
      <c r="E31" s="90" t="s">
        <v>166</v>
      </c>
      <c r="F31" s="88">
        <f t="shared" si="1"/>
        <v>26.8</v>
      </c>
      <c r="G31" s="88">
        <v>26.8</v>
      </c>
      <c r="H31" s="88"/>
    </row>
    <row r="32" ht="24" customHeight="1" spans="2:8">
      <c r="B32" s="92" t="s">
        <v>195</v>
      </c>
      <c r="C32" s="92" t="s">
        <v>196</v>
      </c>
      <c r="D32" s="90" t="s">
        <v>167</v>
      </c>
      <c r="E32" s="90" t="s">
        <v>168</v>
      </c>
      <c r="F32" s="88">
        <f t="shared" si="1"/>
        <v>10.4</v>
      </c>
      <c r="G32" s="88">
        <v>10.4</v>
      </c>
      <c r="H32" s="88"/>
    </row>
    <row r="33" ht="24" customHeight="1" spans="2:8">
      <c r="B33" s="92"/>
      <c r="C33" s="92"/>
      <c r="D33" s="90" t="s">
        <v>169</v>
      </c>
      <c r="E33" s="90" t="s">
        <v>170</v>
      </c>
      <c r="F33" s="88">
        <f t="shared" si="1"/>
        <v>11.7</v>
      </c>
      <c r="G33" s="88">
        <v>11.7</v>
      </c>
      <c r="H33" s="88"/>
    </row>
    <row r="34" ht="24" customHeight="1" spans="2:8">
      <c r="B34" s="89" t="s">
        <v>197</v>
      </c>
      <c r="C34" s="89" t="s">
        <v>198</v>
      </c>
      <c r="D34" s="90" t="s">
        <v>171</v>
      </c>
      <c r="E34" s="90" t="s">
        <v>172</v>
      </c>
      <c r="F34" s="88">
        <f t="shared" si="1"/>
        <v>4.7</v>
      </c>
      <c r="G34" s="88">
        <v>4.7</v>
      </c>
      <c r="H34" s="88"/>
    </row>
  </sheetData>
  <mergeCells count="15">
    <mergeCell ref="B2:H2"/>
    <mergeCell ref="B4:E4"/>
    <mergeCell ref="F4:H4"/>
    <mergeCell ref="B5:C5"/>
    <mergeCell ref="D5:E5"/>
    <mergeCell ref="B6:C6"/>
    <mergeCell ref="D6:E6"/>
    <mergeCell ref="B7:C7"/>
    <mergeCell ref="D7:E7"/>
    <mergeCell ref="B9:B16"/>
    <mergeCell ref="B17:B30"/>
    <mergeCell ref="B32:B33"/>
    <mergeCell ref="C9:C16"/>
    <mergeCell ref="C17:C30"/>
    <mergeCell ref="C32:C33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倩倩</cp:lastModifiedBy>
  <dcterms:created xsi:type="dcterms:W3CDTF">2021-01-25T08:53:00Z</dcterms:created>
  <cp:lastPrinted>2021-01-27T06:18:00Z</cp:lastPrinted>
  <dcterms:modified xsi:type="dcterms:W3CDTF">2021-06-09T08:19:56Z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